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5600" windowHeight="8010"/>
  </bookViews>
  <sheets>
    <sheet name="18TH DEC. 14 JAM." sheetId="1" r:id="rId1"/>
    <sheet name="EX-JG FACTORY PRICE" sheetId="2" r:id="rId2"/>
    <sheet name="TRD LOC JG EX-WRKS" sheetId="3" r:id="rId3"/>
    <sheet name="DEEMED JAMNAGAR" sheetId="4" r:id="rId4"/>
  </sheets>
  <definedNames>
    <definedName name="_xlnm._FilterDatabase" localSheetId="1" hidden="1">'EX-JG FACTORY PRICE'!$A$11:$AH$73</definedName>
  </definedNames>
  <calcPr calcId="124519"/>
</workbook>
</file>

<file path=xl/calcChain.xml><?xml version="1.0" encoding="utf-8"?>
<calcChain xmlns="http://schemas.openxmlformats.org/spreadsheetml/2006/main">
  <c r="I37" i="1"/>
  <c r="J37"/>
  <c r="G37"/>
  <c r="D37"/>
  <c r="E37"/>
  <c r="C37"/>
  <c r="I36"/>
  <c r="J36"/>
  <c r="G36"/>
  <c r="D36"/>
  <c r="E36"/>
  <c r="G35"/>
  <c r="I35"/>
  <c r="D35"/>
  <c r="G33"/>
  <c r="I33"/>
  <c r="D33"/>
  <c r="E33"/>
  <c r="G32"/>
  <c r="I32"/>
  <c r="D32"/>
  <c r="G30"/>
  <c r="I30"/>
  <c r="D30"/>
  <c r="E30"/>
  <c r="G28"/>
  <c r="I28"/>
  <c r="D28"/>
  <c r="G27"/>
  <c r="I27"/>
  <c r="D27"/>
  <c r="E27"/>
  <c r="G25"/>
  <c r="I25"/>
  <c r="C25"/>
  <c r="D25"/>
  <c r="G24"/>
  <c r="I24"/>
  <c r="D24"/>
  <c r="G23"/>
  <c r="I23"/>
  <c r="E23"/>
  <c r="D23"/>
  <c r="F23"/>
  <c r="I22"/>
  <c r="G22"/>
  <c r="D22"/>
  <c r="G21"/>
  <c r="I21"/>
  <c r="E21"/>
  <c r="D21"/>
  <c r="F21"/>
  <c r="I20"/>
  <c r="G20"/>
  <c r="D20"/>
  <c r="C20"/>
  <c r="I19"/>
  <c r="G19"/>
  <c r="D19"/>
  <c r="G18"/>
  <c r="I18"/>
  <c r="E18"/>
  <c r="D18"/>
  <c r="F18"/>
  <c r="I17"/>
  <c r="G17"/>
  <c r="D17"/>
  <c r="G16"/>
  <c r="I16"/>
  <c r="C16"/>
  <c r="D16"/>
  <c r="G15"/>
  <c r="I15"/>
  <c r="E15"/>
  <c r="D15"/>
  <c r="F15"/>
  <c r="I13"/>
  <c r="G13"/>
  <c r="D13"/>
  <c r="C13"/>
  <c r="I12"/>
  <c r="G12"/>
  <c r="D12"/>
  <c r="C12"/>
  <c r="I11"/>
  <c r="G11"/>
  <c r="D11"/>
  <c r="C11"/>
  <c r="I10"/>
  <c r="G10"/>
  <c r="D10"/>
  <c r="J8"/>
  <c r="E16"/>
  <c r="F16"/>
  <c r="F25"/>
  <c r="E25"/>
  <c r="J15"/>
  <c r="K15"/>
  <c r="J16"/>
  <c r="K16"/>
  <c r="J18"/>
  <c r="K18"/>
  <c r="J21"/>
  <c r="K21"/>
  <c r="J23"/>
  <c r="K23"/>
  <c r="K24"/>
  <c r="J24"/>
  <c r="K25"/>
  <c r="J25"/>
  <c r="J27"/>
  <c r="K27"/>
  <c r="K28"/>
  <c r="J28"/>
  <c r="J30"/>
  <c r="K30"/>
  <c r="K32"/>
  <c r="J32"/>
  <c r="J33"/>
  <c r="K33"/>
  <c r="J35"/>
  <c r="K35"/>
  <c r="E10"/>
  <c r="F10"/>
  <c r="J10"/>
  <c r="K10"/>
  <c r="E11"/>
  <c r="F11"/>
  <c r="J11"/>
  <c r="K11"/>
  <c r="E12"/>
  <c r="F12"/>
  <c r="J12"/>
  <c r="K12"/>
  <c r="E13"/>
  <c r="F13"/>
  <c r="J13"/>
  <c r="K13"/>
  <c r="E17"/>
  <c r="F17"/>
  <c r="J17"/>
  <c r="K17"/>
  <c r="E19"/>
  <c r="F19"/>
  <c r="J19"/>
  <c r="K19"/>
  <c r="E20"/>
  <c r="F20"/>
  <c r="J20"/>
  <c r="K20"/>
  <c r="E22"/>
  <c r="F22"/>
  <c r="J22"/>
  <c r="K22"/>
  <c r="E24"/>
  <c r="F24"/>
  <c r="F27"/>
  <c r="E28"/>
  <c r="F28"/>
  <c r="F30"/>
  <c r="E32"/>
  <c r="F32"/>
  <c r="F33"/>
  <c r="E35"/>
  <c r="F35"/>
  <c r="F36"/>
  <c r="K36"/>
  <c r="F37"/>
  <c r="K37"/>
</calcChain>
</file>

<file path=xl/sharedStrings.xml><?xml version="1.0" encoding="utf-8"?>
<sst xmlns="http://schemas.openxmlformats.org/spreadsheetml/2006/main" count="1024" uniqueCount="351">
  <si>
    <r>
      <t xml:space="preserve">VALIA IMPEX PVT. LTD. </t>
    </r>
    <r>
      <rPr>
        <b/>
        <sz val="16"/>
        <color indexed="10"/>
        <rFont val="Arial"/>
        <family val="2"/>
      </rPr>
      <t>( WWW.VIPL.COM )</t>
    </r>
    <r>
      <rPr>
        <b/>
        <sz val="16"/>
        <rFont val="Arial"/>
        <family val="2"/>
      </rPr>
      <t xml:space="preserve"> </t>
    </r>
  </si>
  <si>
    <t>GROUND FLOOR, KAILASH TOWER, 'A' WING, BEHIND STC COLONY, W.E. HIGHWAY, ANDHERI ( E ), MUMBAI - 400 069</t>
  </si>
  <si>
    <t>TEL :- 26824334 / 45 / 46 / 47 / 48  FAX : 91-22-2682 3662</t>
  </si>
  <si>
    <t>( DELCREDERE AGENT FOR M/S. RELIANCE INDUSTRIES LTD )</t>
  </si>
  <si>
    <t>BASIC CREDIT PRICE DAMAN / SILVASSA ( EX-WORKS )JAMNAGAR</t>
  </si>
  <si>
    <t>BASIC CREDIT PRICE OTHER THAN DAMAN/SILVASSA(* REFER LOC. DISCOUNT SHEET ATTACHED)</t>
  </si>
  <si>
    <t>PRIME</t>
  </si>
  <si>
    <t>BASIC</t>
  </si>
  <si>
    <t>LOC.DIS</t>
  </si>
  <si>
    <t>TOTAL</t>
  </si>
  <si>
    <t>EX-WORKS</t>
  </si>
  <si>
    <t>FREIGHT</t>
  </si>
  <si>
    <t>IM</t>
  </si>
  <si>
    <t>HP</t>
  </si>
  <si>
    <t>*REFER</t>
  </si>
  <si>
    <t>EXTRA</t>
  </si>
  <si>
    <t>N110MA/ N200MA</t>
  </si>
  <si>
    <t>N200MG/N110MG</t>
  </si>
  <si>
    <t>RAFFIA</t>
  </si>
  <si>
    <t>H026SG</t>
  </si>
  <si>
    <t>H020EG</t>
  </si>
  <si>
    <t>H350EG</t>
  </si>
  <si>
    <t>N060MG</t>
  </si>
  <si>
    <t>N020EG</t>
  </si>
  <si>
    <t>N030SG</t>
  </si>
  <si>
    <t>N033MG</t>
  </si>
  <si>
    <t>N350EG</t>
  </si>
  <si>
    <t>IPP FILM</t>
  </si>
  <si>
    <t>BOPP</t>
  </si>
  <si>
    <t>F &amp; F</t>
  </si>
  <si>
    <t>N200FG/N350FG</t>
  </si>
  <si>
    <t>UTILITY</t>
  </si>
  <si>
    <t>UHF,ULF</t>
  </si>
  <si>
    <t>H050MN</t>
  </si>
  <si>
    <t>Grades</t>
  </si>
  <si>
    <t>Deemed Export Basic Price, Rs/MT</t>
  </si>
  <si>
    <t>Deemed exports fixed price contract</t>
  </si>
  <si>
    <t>DAMAN - TD REGI.</t>
  </si>
  <si>
    <t>DAMAN - TD LOCA.</t>
  </si>
  <si>
    <t>BHIWANDI - TD REGI.</t>
  </si>
  <si>
    <t>BHIWANDI - TD LOCA.</t>
  </si>
  <si>
    <t>Qty.Slab (Mts)</t>
  </si>
  <si>
    <t>16 &amp; above</t>
  </si>
  <si>
    <t>VERNA</t>
  </si>
  <si>
    <t>Haridwar</t>
  </si>
  <si>
    <t>64 &amp; above</t>
  </si>
  <si>
    <t>Daman/Silv,</t>
  </si>
  <si>
    <t>N. Mumbai</t>
  </si>
  <si>
    <t>160 &amp; above</t>
  </si>
  <si>
    <t>Baroda</t>
  </si>
  <si>
    <t>Talasari</t>
  </si>
  <si>
    <t>280 &amp; above</t>
  </si>
  <si>
    <t>Mumbai</t>
  </si>
  <si>
    <t xml:space="preserve">Vasai </t>
  </si>
  <si>
    <t>400 &amp; above</t>
  </si>
  <si>
    <t>Jalgaon</t>
  </si>
  <si>
    <t>Ankleshwar</t>
  </si>
  <si>
    <t>550 &amp; above</t>
  </si>
  <si>
    <t>Chalisgaon</t>
  </si>
  <si>
    <t>Halol</t>
  </si>
  <si>
    <t>700 &amp; above</t>
  </si>
  <si>
    <t>Boisar</t>
  </si>
  <si>
    <t>Hy'bd</t>
  </si>
  <si>
    <t>Ahmednagar</t>
  </si>
  <si>
    <t>ERNAKULAM</t>
  </si>
  <si>
    <t>Wada</t>
  </si>
  <si>
    <t>Jalandhar</t>
  </si>
  <si>
    <t>Bhiwandi</t>
  </si>
  <si>
    <t>BADDI</t>
  </si>
  <si>
    <r>
      <t xml:space="preserve">4.) Total duty chargeable (under various elements) totals to </t>
    </r>
    <r>
      <rPr>
        <b/>
        <sz val="10"/>
        <color indexed="10"/>
        <rFont val="Arial"/>
        <family val="2"/>
      </rPr>
      <t>14.483 %</t>
    </r>
    <r>
      <rPr>
        <b/>
        <sz val="10"/>
        <rFont val="Arial"/>
        <family val="2"/>
      </rPr>
      <t>. Elementwise breakup given in the invoices.</t>
    </r>
  </si>
  <si>
    <r>
      <t>5.) Modvat credit available to the customer will be to the extent of</t>
    </r>
    <r>
      <rPr>
        <b/>
        <sz val="10"/>
        <color indexed="10"/>
        <rFont val="Arial"/>
        <family val="2"/>
      </rPr>
      <t xml:space="preserve"> 9.074%. </t>
    </r>
    <r>
      <rPr>
        <b/>
        <sz val="10"/>
        <rFont val="Arial"/>
        <family val="2"/>
      </rPr>
      <t>This will not be specifically mentioned in the invoice.</t>
    </r>
  </si>
  <si>
    <t>TOTAL DUTY
12.36%</t>
  </si>
  <si>
    <t>H030SG, H033MG, H060MG, H030SGT</t>
  </si>
  <si>
    <t>H034SG H034SGT</t>
  </si>
  <si>
    <t>H033MG</t>
  </si>
  <si>
    <t>H060MG</t>
  </si>
  <si>
    <t>H230FG</t>
  </si>
  <si>
    <t>H200MG/H110MG</t>
  </si>
  <si>
    <t>H110MA H200MG H110MG</t>
  </si>
  <si>
    <t>H200FG H350FG H350FGT H350EG</t>
  </si>
  <si>
    <t>H200MA</t>
  </si>
  <si>
    <t>H200MA/H200MAL</t>
  </si>
  <si>
    <t>H110MA / H110MS</t>
  </si>
  <si>
    <t>H030SG / H030SGT</t>
  </si>
  <si>
    <t>H100EY / H080EY / H080EG</t>
  </si>
  <si>
    <t>N100EY / N080EY</t>
  </si>
  <si>
    <t>H034SG / H034SGL / H034SGT</t>
  </si>
  <si>
    <t>H200FG / H350FG / H350FGT</t>
  </si>
  <si>
    <t>H100EY H080EY</t>
  </si>
  <si>
    <r>
      <rPr>
        <b/>
        <u/>
        <sz val="10"/>
        <color indexed="10"/>
        <rFont val="Arial"/>
        <family val="2"/>
      </rPr>
      <t>Note:-</t>
    </r>
    <r>
      <rPr>
        <b/>
        <sz val="10"/>
        <color indexed="62"/>
        <rFont val="Arial"/>
        <family val="2"/>
      </rPr>
      <t xml:space="preserve"> Pls. note that All types of Discounts , Freight, Dealers sales, Group Cos. , Credit policy, Deemed Exports, Transit Insurance, Contract/order quantities, stocks at Depots &amp; in Transit, Packaging and Cut &amp; Torn bags will be governed </t>
    </r>
    <r>
      <rPr>
        <b/>
        <sz val="10"/>
        <color indexed="10"/>
        <rFont val="Arial"/>
        <family val="2"/>
      </rPr>
      <t>as per Reliance Price Circular Policy.</t>
    </r>
  </si>
  <si>
    <t>H110MA/ H110MS</t>
  </si>
  <si>
    <t>N110MA/ N200MA/</t>
  </si>
  <si>
    <t>H030SG, H030SGT</t>
  </si>
  <si>
    <t>H100EY, H080EY, H080EG</t>
  </si>
  <si>
    <t>N100EY N080EY</t>
  </si>
  <si>
    <t>GODOWN SWEEP (GS)</t>
  </si>
  <si>
    <t>PLANT SWEEP (PS)</t>
  </si>
  <si>
    <t>PCW</t>
  </si>
  <si>
    <t>H007EG</t>
  </si>
  <si>
    <t>H110FG</t>
  </si>
  <si>
    <t>H110FU</t>
  </si>
  <si>
    <t>H200MA/ H200MAL</t>
  </si>
  <si>
    <t>Ex works Basic Price</t>
  </si>
  <si>
    <t>RO</t>
  </si>
  <si>
    <t>Depot CS Location</t>
  </si>
  <si>
    <t>AHM</t>
  </si>
  <si>
    <t>BARODA</t>
  </si>
  <si>
    <t>N/A</t>
  </si>
  <si>
    <t>RAJKOT</t>
  </si>
  <si>
    <t>JAIPUR</t>
  </si>
  <si>
    <t>UDAIPUR</t>
  </si>
  <si>
    <t>JODHPUR</t>
  </si>
  <si>
    <t>MUM</t>
  </si>
  <si>
    <t>GOA</t>
  </si>
  <si>
    <t>JALGAON</t>
  </si>
  <si>
    <t>NAGPUR</t>
  </si>
  <si>
    <t>PUNE</t>
  </si>
  <si>
    <t>VALSAD</t>
  </si>
  <si>
    <t>VAPI</t>
  </si>
  <si>
    <t>DAM</t>
  </si>
  <si>
    <t>DAMAN</t>
  </si>
  <si>
    <t>SILVASSA</t>
  </si>
  <si>
    <t>IND</t>
  </si>
  <si>
    <t>INDORE</t>
  </si>
  <si>
    <t>GWALIOR</t>
  </si>
  <si>
    <t>RAIPUR</t>
  </si>
  <si>
    <t>BILASPUR</t>
  </si>
  <si>
    <t>CAL</t>
  </si>
  <si>
    <t>GUWAHATI</t>
  </si>
  <si>
    <t>PATNA</t>
  </si>
  <si>
    <t>JAMSHEDPUR</t>
  </si>
  <si>
    <t>BALASORE</t>
  </si>
  <si>
    <t>BARGARH</t>
  </si>
  <si>
    <t>DEL</t>
  </si>
  <si>
    <t>DELHI</t>
  </si>
  <si>
    <t>FARIDABAD</t>
  </si>
  <si>
    <t>AGRA</t>
  </si>
  <si>
    <t>CHD</t>
  </si>
  <si>
    <t>LUDHIANA</t>
  </si>
  <si>
    <t>PANIPAT</t>
  </si>
  <si>
    <t>JAMMU</t>
  </si>
  <si>
    <t>CHANDIGARH</t>
  </si>
  <si>
    <t>KAN</t>
  </si>
  <si>
    <t>KANPUR</t>
  </si>
  <si>
    <t>DEHRADUN</t>
  </si>
  <si>
    <t>SAHARANPUR</t>
  </si>
  <si>
    <t>VARANASI</t>
  </si>
  <si>
    <t>HYD</t>
  </si>
  <si>
    <t>VIJAYWADA</t>
  </si>
  <si>
    <t>BANGALORE</t>
  </si>
  <si>
    <t>HUBLI</t>
  </si>
  <si>
    <t>MANGALORE</t>
  </si>
  <si>
    <t>MAD</t>
  </si>
  <si>
    <t>SALEM</t>
  </si>
  <si>
    <t>PONDICHERRY</t>
  </si>
  <si>
    <t>CALICUT</t>
  </si>
  <si>
    <t>MADURAI</t>
  </si>
  <si>
    <t>GULBARGA</t>
  </si>
  <si>
    <t>COIMBATORE</t>
  </si>
  <si>
    <t>CUDDAPAH</t>
  </si>
  <si>
    <t>VISHAKAPATNAM</t>
  </si>
  <si>
    <t>Annexure - IIIB</t>
  </si>
  <si>
    <t>* - Domestic Sales</t>
  </si>
  <si>
    <t>H110MA/ H200MA/ H200MAL/ H110MS</t>
  </si>
  <si>
    <t>N200MG/ N110MG</t>
  </si>
  <si>
    <t>H030SG/ H026SG/ H030SGT</t>
  </si>
  <si>
    <t>H020EG/ H007EG</t>
  </si>
  <si>
    <t>H100EY/ H080EY/ H080EG</t>
  </si>
  <si>
    <t>UHF/ ULF</t>
  </si>
  <si>
    <t>MACHINE WASTE</t>
  </si>
  <si>
    <t>POLY WASTE, RPW</t>
  </si>
  <si>
    <t>Ahmedabad</t>
  </si>
  <si>
    <t>Bhavnagar</t>
  </si>
  <si>
    <t>DIU</t>
  </si>
  <si>
    <t>Gandhidham</t>
  </si>
  <si>
    <t>Rajkot</t>
  </si>
  <si>
    <t>Surat</t>
  </si>
  <si>
    <t>Valsad</t>
  </si>
  <si>
    <t>Bhiwadi</t>
  </si>
  <si>
    <t>Jaipur</t>
  </si>
  <si>
    <t>Jodhpur</t>
  </si>
  <si>
    <t>Udaipur</t>
  </si>
  <si>
    <t>Bhopal</t>
  </si>
  <si>
    <t>Indore</t>
  </si>
  <si>
    <t>Daman</t>
  </si>
  <si>
    <t>Nashik</t>
  </si>
  <si>
    <t>Pune</t>
  </si>
  <si>
    <t>Solapur</t>
  </si>
  <si>
    <t>Nagpur</t>
  </si>
  <si>
    <t>Panjim</t>
  </si>
  <si>
    <t>Guwahati</t>
  </si>
  <si>
    <t>Patna</t>
  </si>
  <si>
    <t>Bilaspur</t>
  </si>
  <si>
    <t>Raipur</t>
  </si>
  <si>
    <t>Jamshedpur</t>
  </si>
  <si>
    <t>Ranchi</t>
  </si>
  <si>
    <t>Bargarh</t>
  </si>
  <si>
    <t>Balasore</t>
  </si>
  <si>
    <t>Cuttack</t>
  </si>
  <si>
    <t>Jammu</t>
  </si>
  <si>
    <t>Delhi</t>
  </si>
  <si>
    <t>Faridabad</t>
  </si>
  <si>
    <t>Gurgaon</t>
  </si>
  <si>
    <t>Panipat</t>
  </si>
  <si>
    <t>Baddi</t>
  </si>
  <si>
    <t>Kalaamb</t>
  </si>
  <si>
    <t>Chandigarh</t>
  </si>
  <si>
    <t>Ludhiana</t>
  </si>
  <si>
    <t>Dehradun</t>
  </si>
  <si>
    <t>Rudrapur</t>
  </si>
  <si>
    <t>Kanpur</t>
  </si>
  <si>
    <t>Varanasi</t>
  </si>
  <si>
    <t>Agra</t>
  </si>
  <si>
    <t>Ghaziabad</t>
  </si>
  <si>
    <t>Saharanpur</t>
  </si>
  <si>
    <t>Gwalior</t>
  </si>
  <si>
    <t>Jabalpur</t>
  </si>
  <si>
    <t>Hyderabad</t>
  </si>
  <si>
    <t>Nandyal</t>
  </si>
  <si>
    <t>Suryapet</t>
  </si>
  <si>
    <t>Vijayawada</t>
  </si>
  <si>
    <t>Vishakapatnam</t>
  </si>
  <si>
    <t>Bellary</t>
  </si>
  <si>
    <t>Mangalore</t>
  </si>
  <si>
    <t>Chennai</t>
  </si>
  <si>
    <t>Coimbatore</t>
  </si>
  <si>
    <t>Karur</t>
  </si>
  <si>
    <t>Madurai</t>
  </si>
  <si>
    <t>Tuticorin</t>
  </si>
  <si>
    <t>Calicut</t>
  </si>
  <si>
    <t>Purulia</t>
  </si>
  <si>
    <t>Jalpaiguri</t>
  </si>
  <si>
    <t>Ex-Works Basic Price</t>
  </si>
  <si>
    <t>Tirupati</t>
  </si>
  <si>
    <t>Sendhwa</t>
  </si>
  <si>
    <t>HARIDWAR</t>
  </si>
  <si>
    <t>REWARI</t>
  </si>
  <si>
    <t>HOSUR</t>
  </si>
  <si>
    <t>BHIWADI</t>
  </si>
  <si>
    <t>HOWRAH (KOLKATA)</t>
  </si>
  <si>
    <t>H030SG, H060MG, H030SGT</t>
  </si>
  <si>
    <t>N200FG/ N350FG/ N350EG</t>
  </si>
  <si>
    <t>SURYAPET</t>
  </si>
  <si>
    <r>
      <t>PLEASE NOTE:-</t>
    </r>
    <r>
      <rPr>
        <b/>
        <sz val="12"/>
        <color indexed="10"/>
        <rFont val="Arial"/>
        <family val="2"/>
      </rPr>
      <t xml:space="preserve">
  CASH DISC 1000/ PMT 
 EX - WORKS </t>
    </r>
  </si>
  <si>
    <r>
      <rPr>
        <b/>
        <sz val="10"/>
        <color indexed="10"/>
        <rFont val="Arial"/>
        <family val="2"/>
      </rPr>
      <t xml:space="preserve">Grade </t>
    </r>
    <r>
      <rPr>
        <b/>
        <sz val="10"/>
        <color indexed="12"/>
        <rFont val="Arial"/>
        <family val="2"/>
      </rPr>
      <t xml:space="preserve">( CASH DISC </t>
    </r>
    <r>
      <rPr>
        <b/>
        <sz val="10"/>
        <color indexed="10"/>
        <rFont val="Arial"/>
        <family val="2"/>
      </rPr>
      <t>1000/ PMT</t>
    </r>
    <r>
      <rPr>
        <b/>
        <sz val="10"/>
        <color indexed="12"/>
        <rFont val="Arial"/>
        <family val="2"/>
      </rPr>
      <t xml:space="preserve"> 
EX - WORKS )</t>
    </r>
  </si>
  <si>
    <t>AHMEDABAD (JETALPUR)</t>
  </si>
  <si>
    <t>SOLAPUR (ICHALKARANJI)</t>
  </si>
  <si>
    <t>KHURDA (BUBHANESHWAR)</t>
  </si>
  <si>
    <t>SECUNDERABAD (HYDERABAD)</t>
  </si>
  <si>
    <t>ERNAKULAM (COCHIN)</t>
  </si>
  <si>
    <t>TIRUVALLUR (CHENNAI)</t>
  </si>
  <si>
    <t>H034SG H034SGT H034SGY</t>
  </si>
  <si>
    <t>Agartala</t>
  </si>
  <si>
    <t>Aizwal</t>
  </si>
  <si>
    <t>Byrnihat</t>
  </si>
  <si>
    <t>Cuddapah</t>
  </si>
  <si>
    <t>Gangtok</t>
  </si>
  <si>
    <t>Gulbarga</t>
  </si>
  <si>
    <t>Hosur</t>
  </si>
  <si>
    <t>Hubli</t>
  </si>
  <si>
    <t>Imphal</t>
  </si>
  <si>
    <t>Kolhapur</t>
  </si>
  <si>
    <t>Phuentshol</t>
  </si>
  <si>
    <t>Port Blair</t>
  </si>
  <si>
    <t>Salem</t>
  </si>
  <si>
    <t>Silvassa</t>
  </si>
  <si>
    <t>Srinagar</t>
  </si>
  <si>
    <t>Tikamgarh</t>
  </si>
  <si>
    <t>Yanam</t>
  </si>
  <si>
    <t>Kota</t>
  </si>
  <si>
    <t>H034SG/ H034SGL/ H034SGT / H034SGX / H034SGY</t>
  </si>
  <si>
    <t>GODOW N SW EEP (GS)</t>
  </si>
  <si>
    <t>PLANT SW EEP (PS)</t>
  </si>
  <si>
    <t>MACHINE W ASTE (MW )</t>
  </si>
  <si>
    <t>PW , RPW , RPS</t>
  </si>
  <si>
    <t>ASANSOL</t>
  </si>
  <si>
    <t>H200MG/ H110MG</t>
  </si>
  <si>
    <t>POLYMER CONTAMIN ATED WASTE (PCW)</t>
  </si>
  <si>
    <t>H026SG
/H045SG</t>
  </si>
  <si>
    <t>RUDRAPUR</t>
  </si>
  <si>
    <t>State</t>
  </si>
  <si>
    <t>Pricing Zone</t>
  </si>
  <si>
    <t>state</t>
  </si>
  <si>
    <t>Gujarat</t>
  </si>
  <si>
    <t>Rajasthan</t>
  </si>
  <si>
    <t>Madhya Pradesh</t>
  </si>
  <si>
    <t>Maharashtra</t>
  </si>
  <si>
    <t>Goa</t>
  </si>
  <si>
    <t>West Bengal</t>
  </si>
  <si>
    <t>Assam</t>
  </si>
  <si>
    <t>Bihar</t>
  </si>
  <si>
    <t>Chhattisgarh</t>
  </si>
  <si>
    <t>Jharkhand</t>
  </si>
  <si>
    <t>Jammu &amp; Kashmir</t>
  </si>
  <si>
    <t>Haryana</t>
  </si>
  <si>
    <t>Himachal Pradesh</t>
  </si>
  <si>
    <t>Punjab</t>
  </si>
  <si>
    <t>Uttaranchal</t>
  </si>
  <si>
    <t>Uttar Pradesh</t>
  </si>
  <si>
    <t>Andhra Pradesh</t>
  </si>
  <si>
    <t>Karnataka</t>
  </si>
  <si>
    <t>Tamil Nadu</t>
  </si>
  <si>
    <t>Kerala</t>
  </si>
  <si>
    <t>Tripura</t>
  </si>
  <si>
    <t>Mizoram</t>
  </si>
  <si>
    <t>Meghalaya</t>
  </si>
  <si>
    <t>Sikkim</t>
  </si>
  <si>
    <t>Manipur</t>
  </si>
  <si>
    <t>Note : The contracts</t>
  </si>
  <si>
    <t>Daman &amp; Diu</t>
  </si>
  <si>
    <t>Kalol/Mehsana</t>
  </si>
  <si>
    <t>Aurangabad</t>
  </si>
  <si>
    <t>Kolkata</t>
  </si>
  <si>
    <t>Odisha</t>
  </si>
  <si>
    <t>Telangana</t>
  </si>
  <si>
    <t>Bengalaru</t>
  </si>
  <si>
    <t>Thiruvananthapuram</t>
  </si>
  <si>
    <t>Kochi</t>
  </si>
  <si>
    <t>Bhutan</t>
  </si>
  <si>
    <t>Puducherry</t>
  </si>
  <si>
    <t>Andaman &amp; Nicobar</t>
  </si>
  <si>
    <t>UHF/ULF</t>
  </si>
  <si>
    <t>AURANGABAD</t>
  </si>
  <si>
    <t>MUMBAI (BHOKERPADA/BHIW</t>
  </si>
  <si>
    <t>Locational * on Jamnagar  Ex- Works Sales</t>
  </si>
  <si>
    <t>Dadra Nagar Haveli</t>
  </si>
  <si>
    <t>to be executed  Net of TD - Regional, TD</t>
  </si>
  <si>
    <t>- Special Deemed Export &amp; TD- Locational where ever applicable.</t>
  </si>
  <si>
    <t>H200FG H350FG H350FGT H350EG H350FGL</t>
  </si>
  <si>
    <t>H200FG/ H350FG/ H350FGT/ H350FGL</t>
  </si>
  <si>
    <t>H200FG/ H230FG/ H350FG/ H350EG/ H350FGT/ H350FGL</t>
  </si>
  <si>
    <t>H026SG /H045SG</t>
  </si>
  <si>
    <t>The ex-Jamnagar factory prices will be as under :</t>
  </si>
  <si>
    <t>H200MG/H11 0MG/</t>
  </si>
  <si>
    <t>N200MG/N11 0MG</t>
  </si>
  <si>
    <t>N200FG/N35 0FG</t>
  </si>
  <si>
    <t>GHAZIABAD / DADRI</t>
  </si>
  <si>
    <t>SRIPERUMBUDUR (CHENNAI)</t>
  </si>
  <si>
    <t>Note on Price:</t>
  </si>
  <si>
    <t>D)</t>
  </si>
  <si>
    <t>Eff. Date :</t>
  </si>
  <si>
    <t>Ref. :AS/P</t>
  </si>
  <si>
    <t>1643 / 1693</t>
  </si>
  <si>
    <t>TRANSPORTATION CHARGES - 1ST DEC. 14
RS / P.M.T.</t>
  </si>
  <si>
    <t>Ref. :AS/PRICING/PP/2014-15/26</t>
  </si>
  <si>
    <r>
      <t xml:space="preserve">RIL PP PRICES EFFECTIVE FROM </t>
    </r>
    <r>
      <rPr>
        <b/>
        <sz val="12"/>
        <color indexed="10"/>
        <rFont val="Arial"/>
        <family val="2"/>
      </rPr>
      <t xml:space="preserve">- 18TH DEC. 2014 - JAMNAGAR </t>
    </r>
  </si>
  <si>
    <t>Deemed Exports Ex works Basic Prices 18TH DEC. 2014</t>
  </si>
  <si>
    <r>
      <t>Reliance Industries Limited</t>
    </r>
    <r>
      <rPr>
        <sz val="10"/>
        <color indexed="8"/>
        <rFont val="Arial"/>
        <family val="1"/>
        <charset val="204"/>
      </rPr>
      <t xml:space="preserve">
</t>
    </r>
    <r>
      <rPr>
        <b/>
        <sz val="10"/>
        <color indexed="8"/>
        <rFont val="Arial"/>
        <family val="1"/>
        <charset val="204"/>
      </rPr>
      <t>Eff. Date :                  #                           18-12-14
Ref. :                        AS/PRICING/PP/2014-15/26</t>
    </r>
  </si>
  <si>
    <t>RICING/PP/2014-15/26</t>
  </si>
  <si>
    <t>Stae</t>
  </si>
  <si>
    <t>Eff. Date :                                  18-12-2014</t>
  </si>
</sst>
</file>

<file path=xl/styles.xml><?xml version="1.0" encoding="utf-8"?>
<styleSheet xmlns="http://schemas.openxmlformats.org/spreadsheetml/2006/main">
  <numFmts count="1">
    <numFmt numFmtId="172" formatCode="###0;###0"/>
  </numFmts>
  <fonts count="36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8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10"/>
      <name val="Arial"/>
      <family val="2"/>
    </font>
    <font>
      <b/>
      <sz val="9"/>
      <name val="Arial"/>
      <family val="2"/>
    </font>
    <font>
      <b/>
      <sz val="11"/>
      <color indexed="14"/>
      <name val="Arial"/>
      <family val="2"/>
    </font>
    <font>
      <b/>
      <u/>
      <sz val="12"/>
      <color indexed="10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1"/>
      <charset val="204"/>
    </font>
    <font>
      <sz val="10"/>
      <name val="Times New Roman"/>
      <family val="1"/>
      <charset val="204"/>
    </font>
    <font>
      <b/>
      <u/>
      <sz val="10"/>
      <color indexed="8"/>
      <name val="Arial"/>
      <family val="1"/>
      <charset val="204"/>
    </font>
    <font>
      <sz val="10"/>
      <color indexed="8"/>
      <name val="Arial"/>
      <family val="1"/>
      <charset val="204"/>
    </font>
    <font>
      <sz val="10"/>
      <color indexed="8"/>
      <name val="Arial"/>
      <family val="2"/>
    </font>
    <font>
      <sz val="10"/>
      <color indexed="8"/>
      <name val="Calibri"/>
      <family val="1"/>
      <charset val="204"/>
    </font>
    <font>
      <b/>
      <sz val="10"/>
      <color indexed="8"/>
      <name val="Bookman Old Style"/>
      <family val="1"/>
      <charset val="204"/>
    </font>
    <font>
      <sz val="10"/>
      <color indexed="8"/>
      <name val="Bookman Old Style"/>
      <family val="1"/>
      <charset val="204"/>
    </font>
    <font>
      <b/>
      <sz val="9"/>
      <color indexed="8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b/>
      <sz val="11"/>
      <color rgb="FFFF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1" fontId="0" fillId="0" borderId="0" applyNumberFormat="0" applyFont="0" applyFill="0" applyBorder="0" applyAlignment="0">
      <alignment horizontal="right"/>
    </xf>
    <xf numFmtId="0" fontId="1" fillId="0" borderId="0"/>
    <xf numFmtId="0" fontId="8" fillId="2" borderId="0"/>
    <xf numFmtId="0" fontId="1" fillId="0" borderId="0"/>
    <xf numFmtId="0" fontId="1" fillId="0" borderId="0"/>
  </cellStyleXfs>
  <cellXfs count="234">
    <xf numFmtId="0" fontId="0" fillId="0" borderId="0" xfId="0" applyNumberFormat="1" applyAlignment="1"/>
    <xf numFmtId="0" fontId="4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left" vertical="center" wrapText="1"/>
    </xf>
    <xf numFmtId="0" fontId="2" fillId="2" borderId="5" xfId="2" applyNumberFormat="1" applyFont="1" applyFill="1" applyBorder="1" applyAlignment="1">
      <alignment horizontal="center" vertical="center"/>
    </xf>
    <xf numFmtId="1" fontId="2" fillId="0" borderId="6" xfId="3" applyNumberFormat="1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2" fontId="2" fillId="0" borderId="6" xfId="3" applyNumberFormat="1" applyFont="1" applyBorder="1" applyAlignment="1">
      <alignment horizontal="center" vertical="center"/>
    </xf>
    <xf numFmtId="2" fontId="2" fillId="0" borderId="3" xfId="3" applyNumberFormat="1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4" fillId="2" borderId="7" xfId="2" applyNumberFormat="1" applyFont="1" applyFill="1" applyBorder="1" applyAlignment="1">
      <alignment horizontal="left" vertical="center" wrapText="1"/>
    </xf>
    <xf numFmtId="0" fontId="2" fillId="2" borderId="8" xfId="2" applyNumberFormat="1" applyFont="1" applyFill="1" applyBorder="1" applyAlignment="1">
      <alignment horizontal="center" vertical="center"/>
    </xf>
    <xf numFmtId="1" fontId="2" fillId="0" borderId="9" xfId="3" applyNumberFormat="1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2" fontId="2" fillId="0" borderId="9" xfId="3" applyNumberFormat="1" applyFont="1" applyBorder="1" applyAlignment="1">
      <alignment horizontal="center" vertical="center"/>
    </xf>
    <xf numFmtId="2" fontId="2" fillId="0" borderId="10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1" fontId="3" fillId="0" borderId="6" xfId="3" applyNumberFormat="1" applyFont="1" applyBorder="1" applyAlignment="1">
      <alignment horizontal="center" vertical="center"/>
    </xf>
    <xf numFmtId="1" fontId="3" fillId="0" borderId="9" xfId="3" applyNumberFormat="1" applyFont="1" applyBorder="1" applyAlignment="1">
      <alignment horizontal="center" vertical="center"/>
    </xf>
    <xf numFmtId="0" fontId="12" fillId="2" borderId="11" xfId="2" applyNumberFormat="1" applyFont="1" applyFill="1" applyBorder="1" applyAlignment="1">
      <alignment horizontal="center" vertical="center" wrapText="1"/>
    </xf>
    <xf numFmtId="0" fontId="4" fillId="2" borderId="12" xfId="2" applyNumberFormat="1" applyFont="1" applyFill="1" applyBorder="1" applyAlignment="1">
      <alignment horizontal="left" vertical="center" wrapText="1"/>
    </xf>
    <xf numFmtId="0" fontId="2" fillId="2" borderId="13" xfId="2" applyNumberFormat="1" applyFont="1" applyFill="1" applyBorder="1" applyAlignment="1">
      <alignment horizontal="center" vertical="center"/>
    </xf>
    <xf numFmtId="1" fontId="2" fillId="0" borderId="14" xfId="3" applyNumberFormat="1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2" fillId="2" borderId="16" xfId="2" applyNumberFormat="1" applyFont="1" applyFill="1" applyBorder="1" applyAlignment="1">
      <alignment horizontal="center" vertical="center"/>
    </xf>
    <xf numFmtId="1" fontId="2" fillId="0" borderId="17" xfId="3" applyNumberFormat="1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30" fillId="0" borderId="2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vertical="center" wrapText="1"/>
    </xf>
    <xf numFmtId="0" fontId="7" fillId="0" borderId="22" xfId="0" applyNumberFormat="1" applyFont="1" applyBorder="1" applyAlignment="1">
      <alignment horizontal="left" vertical="center"/>
    </xf>
    <xf numFmtId="0" fontId="4" fillId="0" borderId="23" xfId="0" applyNumberFormat="1" applyFont="1" applyBorder="1" applyAlignment="1">
      <alignment horizontal="left" vertical="center"/>
    </xf>
    <xf numFmtId="2" fontId="4" fillId="0" borderId="23" xfId="0" applyNumberFormat="1" applyFont="1" applyBorder="1" applyAlignment="1">
      <alignment horizontal="left" vertical="center"/>
    </xf>
    <xf numFmtId="0" fontId="4" fillId="0" borderId="24" xfId="0" applyNumberFormat="1" applyFont="1" applyBorder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1" fontId="31" fillId="0" borderId="9" xfId="3" applyNumberFormat="1" applyFont="1" applyBorder="1" applyAlignment="1">
      <alignment horizontal="center" vertical="center"/>
    </xf>
    <xf numFmtId="1" fontId="31" fillId="0" borderId="6" xfId="3" applyNumberFormat="1" applyFont="1" applyBorder="1" applyAlignment="1">
      <alignment horizontal="center" vertical="center"/>
    </xf>
    <xf numFmtId="1" fontId="32" fillId="0" borderId="6" xfId="3" applyNumberFormat="1" applyFont="1" applyBorder="1" applyAlignment="1">
      <alignment horizontal="center" vertical="center"/>
    </xf>
    <xf numFmtId="0" fontId="9" fillId="2" borderId="25" xfId="2" applyNumberFormat="1" applyFont="1" applyFill="1" applyBorder="1" applyAlignment="1">
      <alignment horizontal="center" vertical="center" wrapText="1"/>
    </xf>
    <xf numFmtId="0" fontId="10" fillId="2" borderId="26" xfId="2" applyNumberFormat="1" applyFont="1" applyFill="1" applyBorder="1" applyAlignment="1">
      <alignment horizontal="center" vertical="center"/>
    </xf>
    <xf numFmtId="0" fontId="4" fillId="2" borderId="13" xfId="2" applyNumberFormat="1" applyFont="1" applyFill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12" fillId="2" borderId="27" xfId="2" applyNumberFormat="1" applyFont="1" applyFill="1" applyBorder="1" applyAlignment="1">
      <alignment horizontal="center" vertical="center"/>
    </xf>
    <xf numFmtId="0" fontId="10" fillId="2" borderId="10" xfId="2" applyNumberFormat="1" applyFont="1" applyFill="1" applyBorder="1" applyAlignment="1">
      <alignment horizontal="center" vertical="center"/>
    </xf>
    <xf numFmtId="0" fontId="10" fillId="2" borderId="9" xfId="2" applyNumberFormat="1" applyFont="1" applyFill="1" applyBorder="1" applyAlignment="1">
      <alignment horizontal="center" vertical="center"/>
    </xf>
    <xf numFmtId="0" fontId="15" fillId="2" borderId="26" xfId="2" applyNumberFormat="1" applyFont="1" applyFill="1" applyBorder="1" applyAlignment="1">
      <alignment horizontal="left" vertical="center" wrapText="1"/>
    </xf>
    <xf numFmtId="0" fontId="2" fillId="0" borderId="14" xfId="3" applyFont="1" applyBorder="1" applyAlignment="1">
      <alignment horizontal="center" vertical="center"/>
    </xf>
    <xf numFmtId="2" fontId="2" fillId="0" borderId="14" xfId="3" applyNumberFormat="1" applyFont="1" applyBorder="1" applyAlignment="1">
      <alignment horizontal="center" vertical="center"/>
    </xf>
    <xf numFmtId="2" fontId="2" fillId="0" borderId="15" xfId="3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4" fillId="2" borderId="28" xfId="2" applyNumberFormat="1" applyFont="1" applyFill="1" applyBorder="1" applyAlignment="1">
      <alignment horizontal="left" vertical="center" wrapText="1"/>
    </xf>
    <xf numFmtId="0" fontId="4" fillId="2" borderId="27" xfId="2" applyNumberFormat="1" applyFont="1" applyFill="1" applyBorder="1" applyAlignment="1">
      <alignment horizontal="left" vertical="center" wrapText="1"/>
    </xf>
    <xf numFmtId="0" fontId="2" fillId="0" borderId="5" xfId="2" applyNumberFormat="1" applyFont="1" applyFill="1" applyBorder="1" applyAlignment="1">
      <alignment horizontal="center" vertical="center"/>
    </xf>
    <xf numFmtId="0" fontId="12" fillId="2" borderId="29" xfId="2" applyNumberFormat="1" applyFont="1" applyFill="1" applyBorder="1" applyAlignment="1">
      <alignment horizontal="center" vertical="center" wrapText="1"/>
    </xf>
    <xf numFmtId="0" fontId="4" fillId="2" borderId="25" xfId="2" applyNumberFormat="1" applyFont="1" applyFill="1" applyBorder="1" applyAlignment="1">
      <alignment horizontal="left" vertical="center" wrapText="1"/>
    </xf>
    <xf numFmtId="0" fontId="2" fillId="0" borderId="17" xfId="3" applyFont="1" applyBorder="1" applyAlignment="1">
      <alignment horizontal="center" vertical="center"/>
    </xf>
    <xf numFmtId="2" fontId="2" fillId="0" borderId="17" xfId="3" applyNumberFormat="1" applyFont="1" applyBorder="1" applyAlignment="1">
      <alignment horizontal="center" vertical="center"/>
    </xf>
    <xf numFmtId="2" fontId="2" fillId="0" borderId="18" xfId="3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12" fillId="0" borderId="30" xfId="0" applyNumberFormat="1" applyFont="1" applyBorder="1" applyAlignment="1">
      <alignment horizontal="center" vertical="center"/>
    </xf>
    <xf numFmtId="0" fontId="12" fillId="2" borderId="30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/>
    </xf>
    <xf numFmtId="1" fontId="2" fillId="0" borderId="31" xfId="3" applyNumberFormat="1" applyFont="1" applyBorder="1" applyAlignment="1">
      <alignment horizontal="center" vertical="center"/>
    </xf>
    <xf numFmtId="0" fontId="2" fillId="0" borderId="32" xfId="3" applyFont="1" applyBorder="1" applyAlignment="1">
      <alignment horizontal="center" vertical="center"/>
    </xf>
    <xf numFmtId="2" fontId="2" fillId="0" borderId="31" xfId="3" applyNumberFormat="1" applyFont="1" applyBorder="1" applyAlignment="1">
      <alignment horizontal="center" vertical="center"/>
    </xf>
    <xf numFmtId="2" fontId="2" fillId="0" borderId="33" xfId="3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horizontal="left" vertical="top"/>
    </xf>
    <xf numFmtId="0" fontId="22" fillId="0" borderId="43" xfId="0" applyNumberFormat="1" applyFont="1" applyBorder="1" applyAlignment="1">
      <alignment horizontal="left" vertical="top" wrapText="1"/>
    </xf>
    <xf numFmtId="0" fontId="22" fillId="0" borderId="0" xfId="0" applyNumberFormat="1" applyFont="1" applyAlignment="1">
      <alignment vertical="top" wrapText="1"/>
    </xf>
    <xf numFmtId="0" fontId="24" fillId="0" borderId="43" xfId="0" applyNumberFormat="1" applyFont="1" applyBorder="1" applyAlignment="1">
      <alignment horizontal="left" vertical="center" wrapText="1"/>
    </xf>
    <xf numFmtId="0" fontId="24" fillId="0" borderId="43" xfId="0" applyNumberFormat="1" applyFont="1" applyBorder="1" applyAlignment="1">
      <alignment horizontal="center" vertical="top" wrapText="1"/>
    </xf>
    <xf numFmtId="0" fontId="24" fillId="0" borderId="44" xfId="0" applyNumberFormat="1" applyFont="1" applyBorder="1" applyAlignment="1">
      <alignment horizontal="left" vertical="top" wrapText="1"/>
    </xf>
    <xf numFmtId="0" fontId="24" fillId="0" borderId="44" xfId="0" applyNumberFormat="1" applyFont="1" applyBorder="1" applyAlignment="1">
      <alignment horizontal="center" vertical="top" wrapText="1"/>
    </xf>
    <xf numFmtId="0" fontId="21" fillId="0" borderId="43" xfId="0" applyNumberFormat="1" applyFont="1" applyBorder="1" applyAlignment="1">
      <alignment horizontal="left" vertical="top" wrapText="1"/>
    </xf>
    <xf numFmtId="0" fontId="26" fillId="0" borderId="43" xfId="0" applyNumberFormat="1" applyFont="1" applyBorder="1" applyAlignment="1">
      <alignment horizontal="left" vertical="top" wrapText="1"/>
    </xf>
    <xf numFmtId="172" fontId="25" fillId="0" borderId="43" xfId="0" applyNumberFormat="1" applyFont="1" applyBorder="1" applyAlignment="1">
      <alignment horizontal="left" vertical="top" wrapText="1"/>
    </xf>
    <xf numFmtId="0" fontId="24" fillId="0" borderId="0" xfId="0" applyNumberFormat="1" applyFont="1" applyAlignment="1">
      <alignment horizontal="left" vertical="top"/>
    </xf>
    <xf numFmtId="0" fontId="27" fillId="0" borderId="43" xfId="0" applyNumberFormat="1" applyFont="1" applyBorder="1" applyAlignment="1">
      <alignment horizontal="left" wrapText="1"/>
    </xf>
    <xf numFmtId="0" fontId="28" fillId="0" borderId="43" xfId="0" applyNumberFormat="1" applyFont="1" applyBorder="1" applyAlignment="1">
      <alignment horizontal="left" wrapText="1"/>
    </xf>
    <xf numFmtId="0" fontId="28" fillId="0" borderId="43" xfId="0" applyNumberFormat="1" applyFont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left" vertical="top" wrapText="1"/>
    </xf>
    <xf numFmtId="0" fontId="28" fillId="0" borderId="0" xfId="0" applyNumberFormat="1" applyFont="1" applyAlignment="1">
      <alignment horizontal="left" vertical="top"/>
    </xf>
    <xf numFmtId="0" fontId="27" fillId="0" borderId="0" xfId="0" applyNumberFormat="1" applyFont="1" applyAlignment="1">
      <alignment horizontal="left" vertical="top"/>
    </xf>
    <xf numFmtId="0" fontId="7" fillId="0" borderId="6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72" fontId="29" fillId="0" borderId="6" xfId="0" applyNumberFormat="1" applyFont="1" applyBorder="1" applyAlignment="1">
      <alignment horizontal="center" wrapText="1"/>
    </xf>
    <xf numFmtId="0" fontId="33" fillId="0" borderId="0" xfId="0" applyNumberFormat="1" applyFont="1" applyAlignment="1"/>
    <xf numFmtId="0" fontId="27" fillId="0" borderId="44" xfId="0" applyNumberFormat="1" applyFont="1" applyBorder="1" applyAlignment="1">
      <alignment horizontal="left" vertical="top" wrapText="1"/>
    </xf>
    <xf numFmtId="0" fontId="28" fillId="0" borderId="44" xfId="0" applyNumberFormat="1" applyFont="1" applyBorder="1" applyAlignment="1">
      <alignment horizontal="center" vertical="top" wrapText="1"/>
    </xf>
    <xf numFmtId="0" fontId="28" fillId="0" borderId="44" xfId="0" applyNumberFormat="1" applyFont="1" applyBorder="1" applyAlignment="1">
      <alignment horizontal="left" vertical="top" wrapText="1"/>
    </xf>
    <xf numFmtId="0" fontId="28" fillId="0" borderId="44" xfId="0" applyNumberFormat="1" applyFont="1" applyBorder="1" applyAlignment="1">
      <alignment horizontal="left" vertical="center" wrapText="1"/>
    </xf>
    <xf numFmtId="172" fontId="25" fillId="0" borderId="43" xfId="0" applyNumberFormat="1" applyFont="1" applyBorder="1" applyAlignment="1">
      <alignment horizontal="center" vertical="top" wrapText="1"/>
    </xf>
    <xf numFmtId="0" fontId="24" fillId="0" borderId="6" xfId="0" applyNumberFormat="1" applyFont="1" applyBorder="1" applyAlignment="1">
      <alignment horizontal="left" vertical="center" wrapText="1"/>
    </xf>
    <xf numFmtId="0" fontId="24" fillId="0" borderId="6" xfId="0" applyNumberFormat="1" applyFont="1" applyBorder="1" applyAlignment="1">
      <alignment horizontal="center" vertical="top" wrapText="1"/>
    </xf>
    <xf numFmtId="0" fontId="24" fillId="0" borderId="6" xfId="0" applyNumberFormat="1" applyFont="1" applyBorder="1" applyAlignment="1">
      <alignment horizontal="left" vertical="top" wrapText="1"/>
    </xf>
    <xf numFmtId="0" fontId="22" fillId="0" borderId="45" xfId="0" applyNumberFormat="1" applyFont="1" applyBorder="1" applyAlignment="1">
      <alignment horizontal="left" vertical="top" wrapText="1"/>
    </xf>
    <xf numFmtId="0" fontId="22" fillId="0" borderId="46" xfId="0" applyNumberFormat="1" applyFont="1" applyBorder="1" applyAlignment="1">
      <alignment horizontal="left" vertical="top" wrapText="1"/>
    </xf>
    <xf numFmtId="0" fontId="22" fillId="0" borderId="50" xfId="0" applyNumberFormat="1" applyFont="1" applyBorder="1" applyAlignment="1">
      <alignment vertical="top"/>
    </xf>
    <xf numFmtId="14" fontId="22" fillId="0" borderId="50" xfId="0" applyNumberFormat="1" applyFont="1" applyBorder="1" applyAlignment="1">
      <alignment vertical="top"/>
    </xf>
    <xf numFmtId="0" fontId="24" fillId="0" borderId="45" xfId="0" applyNumberFormat="1" applyFont="1" applyBorder="1" applyAlignment="1">
      <alignment horizontal="left" vertical="center" wrapText="1"/>
    </xf>
    <xf numFmtId="172" fontId="25" fillId="0" borderId="43" xfId="0" applyNumberFormat="1" applyFont="1" applyBorder="1" applyAlignment="1">
      <alignment horizontal="left" wrapText="1"/>
    </xf>
    <xf numFmtId="172" fontId="25" fillId="0" borderId="44" xfId="0" applyNumberFormat="1" applyFont="1" applyBorder="1" applyAlignment="1">
      <alignment horizontal="left" vertical="center" wrapText="1"/>
    </xf>
    <xf numFmtId="0" fontId="22" fillId="0" borderId="47" xfId="0" applyNumberFormat="1" applyFont="1" applyBorder="1" applyAlignment="1">
      <alignment horizontal="left" vertical="top" wrapText="1"/>
    </xf>
    <xf numFmtId="0" fontId="13" fillId="0" borderId="5" xfId="0" applyNumberFormat="1" applyFont="1" applyBorder="1" applyAlignment="1">
      <alignment horizontal="left" vertical="center"/>
    </xf>
    <xf numFmtId="0" fontId="13" fillId="0" borderId="3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  <xf numFmtId="0" fontId="4" fillId="0" borderId="10" xfId="0" applyNumberFormat="1" applyFont="1" applyBorder="1" applyAlignment="1">
      <alignment horizontal="left" vertical="center"/>
    </xf>
    <xf numFmtId="0" fontId="16" fillId="0" borderId="22" xfId="0" applyNumberFormat="1" applyFont="1" applyBorder="1" applyAlignment="1">
      <alignment horizontal="center" vertical="center" wrapText="1"/>
    </xf>
    <xf numFmtId="0" fontId="16" fillId="0" borderId="24" xfId="0" applyNumberFormat="1" applyFont="1" applyBorder="1" applyAlignment="1">
      <alignment horizontal="center" vertical="center" wrapText="1"/>
    </xf>
    <xf numFmtId="0" fontId="35" fillId="0" borderId="20" xfId="0" applyNumberFormat="1" applyFont="1" applyBorder="1" applyAlignment="1">
      <alignment horizontal="center" wrapText="1"/>
    </xf>
    <xf numFmtId="0" fontId="35" fillId="0" borderId="31" xfId="0" applyNumberFormat="1" applyFont="1" applyBorder="1" applyAlignment="1">
      <alignment horizontal="center"/>
    </xf>
    <xf numFmtId="0" fontId="35" fillId="0" borderId="21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left" vertical="center"/>
    </xf>
    <xf numFmtId="0" fontId="4" fillId="0" borderId="21" xfId="0" applyNumberFormat="1" applyFont="1" applyBorder="1" applyAlignment="1">
      <alignment horizontal="left" vertical="center"/>
    </xf>
    <xf numFmtId="0" fontId="14" fillId="0" borderId="25" xfId="4" applyFont="1" applyBorder="1" applyAlignment="1">
      <alignment horizontal="center" vertical="center"/>
    </xf>
    <xf numFmtId="0" fontId="14" fillId="0" borderId="38" xfId="4" applyFont="1" applyBorder="1" applyAlignment="1">
      <alignment horizontal="center" vertical="center"/>
    </xf>
    <xf numFmtId="0" fontId="14" fillId="0" borderId="39" xfId="4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3" fillId="2" borderId="40" xfId="2" applyNumberFormat="1" applyFont="1" applyFill="1" applyBorder="1" applyAlignment="1">
      <alignment horizontal="center" vertical="center"/>
    </xf>
    <xf numFmtId="0" fontId="3" fillId="2" borderId="41" xfId="2" applyNumberFormat="1" applyFont="1" applyFill="1" applyBorder="1" applyAlignment="1">
      <alignment horizontal="center" vertical="center"/>
    </xf>
    <xf numFmtId="0" fontId="3" fillId="2" borderId="42" xfId="2" applyNumberFormat="1" applyFont="1" applyFill="1" applyBorder="1" applyAlignment="1">
      <alignment horizontal="center" vertical="center"/>
    </xf>
    <xf numFmtId="0" fontId="13" fillId="2" borderId="16" xfId="2" applyNumberFormat="1" applyFont="1" applyFill="1" applyBorder="1" applyAlignment="1">
      <alignment horizontal="center" vertical="center"/>
    </xf>
    <xf numFmtId="0" fontId="13" fillId="2" borderId="17" xfId="2" applyNumberFormat="1" applyFont="1" applyFill="1" applyBorder="1" applyAlignment="1">
      <alignment horizontal="center" vertical="center"/>
    </xf>
    <xf numFmtId="0" fontId="13" fillId="2" borderId="18" xfId="2" applyNumberFormat="1" applyFont="1" applyFill="1" applyBorder="1" applyAlignment="1">
      <alignment horizontal="center" vertical="center"/>
    </xf>
    <xf numFmtId="0" fontId="3" fillId="2" borderId="16" xfId="2" applyNumberFormat="1" applyFont="1" applyFill="1" applyBorder="1" applyAlignment="1">
      <alignment horizontal="center" vertical="center"/>
    </xf>
    <xf numFmtId="0" fontId="3" fillId="2" borderId="17" xfId="2" applyNumberFormat="1" applyFont="1" applyFill="1" applyBorder="1" applyAlignment="1">
      <alignment horizontal="center" vertical="center"/>
    </xf>
    <xf numFmtId="0" fontId="3" fillId="2" borderId="18" xfId="2" applyNumberFormat="1" applyFont="1" applyFill="1" applyBorder="1" applyAlignment="1">
      <alignment horizontal="center" vertical="center"/>
    </xf>
    <xf numFmtId="0" fontId="11" fillId="0" borderId="14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2" fillId="2" borderId="8" xfId="2" applyNumberFormat="1" applyFont="1" applyFill="1" applyBorder="1" applyAlignment="1">
      <alignment horizontal="center" vertical="center"/>
    </xf>
    <xf numFmtId="0" fontId="12" fillId="2" borderId="9" xfId="2" applyNumberFormat="1" applyFont="1" applyFill="1" applyBorder="1" applyAlignment="1">
      <alignment horizontal="center" vertical="center"/>
    </xf>
    <xf numFmtId="0" fontId="17" fillId="0" borderId="35" xfId="0" applyNumberFormat="1" applyFont="1" applyBorder="1" applyAlignment="1">
      <alignment horizontal="center" vertical="center" wrapText="1"/>
    </xf>
    <xf numFmtId="0" fontId="20" fillId="0" borderId="36" xfId="0" applyNumberFormat="1" applyFont="1" applyBorder="1" applyAlignment="1">
      <alignment horizontal="center" vertical="center"/>
    </xf>
    <xf numFmtId="0" fontId="20" fillId="0" borderId="37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20" fillId="0" borderId="23" xfId="0" applyNumberFormat="1" applyFont="1" applyBorder="1" applyAlignment="1">
      <alignment horizontal="center" vertical="center"/>
    </xf>
    <xf numFmtId="0" fontId="20" fillId="0" borderId="24" xfId="0" applyNumberFormat="1" applyFont="1" applyBorder="1" applyAlignment="1">
      <alignment horizontal="center" vertical="center"/>
    </xf>
    <xf numFmtId="0" fontId="34" fillId="0" borderId="25" xfId="0" applyNumberFormat="1" applyFont="1" applyBorder="1" applyAlignment="1">
      <alignment horizontal="left" vertical="center" wrapText="1"/>
    </xf>
    <xf numFmtId="0" fontId="34" fillId="0" borderId="38" xfId="0" applyNumberFormat="1" applyFont="1" applyBorder="1" applyAlignment="1">
      <alignment horizontal="left" vertical="center" wrapText="1"/>
    </xf>
    <xf numFmtId="0" fontId="34" fillId="0" borderId="23" xfId="0" applyNumberFormat="1" applyFont="1" applyBorder="1" applyAlignment="1">
      <alignment horizontal="left" vertical="center" wrapText="1"/>
    </xf>
    <xf numFmtId="0" fontId="34" fillId="0" borderId="39" xfId="0" applyNumberFormat="1" applyFont="1" applyBorder="1" applyAlignment="1">
      <alignment horizontal="left" vertical="center" wrapText="1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22" fillId="0" borderId="52" xfId="0" applyNumberFormat="1" applyFont="1" applyBorder="1" applyAlignment="1">
      <alignment horizontal="left" vertical="top" wrapText="1"/>
    </xf>
    <xf numFmtId="0" fontId="22" fillId="0" borderId="53" xfId="0" applyNumberFormat="1" applyFont="1" applyBorder="1" applyAlignment="1">
      <alignment horizontal="left" vertical="top" wrapText="1"/>
    </xf>
    <xf numFmtId="0" fontId="23" fillId="0" borderId="48" xfId="0" applyNumberFormat="1" applyFont="1" applyBorder="1" applyAlignment="1">
      <alignment horizontal="left" vertical="top" wrapText="1"/>
    </xf>
    <xf numFmtId="0" fontId="23" fillId="0" borderId="49" xfId="0" applyNumberFormat="1" applyFont="1" applyBorder="1" applyAlignment="1">
      <alignment horizontal="left" vertical="top" wrapText="1"/>
    </xf>
    <xf numFmtId="0" fontId="23" fillId="0" borderId="50" xfId="0" applyNumberFormat="1" applyFont="1" applyBorder="1" applyAlignment="1">
      <alignment horizontal="left" vertical="top" wrapText="1"/>
    </xf>
    <xf numFmtId="0" fontId="22" fillId="0" borderId="45" xfId="0" applyNumberFormat="1" applyFont="1" applyBorder="1" applyAlignment="1">
      <alignment horizontal="left" vertical="top" wrapText="1"/>
    </xf>
    <xf numFmtId="0" fontId="22" fillId="0" borderId="46" xfId="0" applyNumberFormat="1" applyFont="1" applyBorder="1" applyAlignment="1">
      <alignment horizontal="left" vertical="top" wrapText="1"/>
    </xf>
    <xf numFmtId="0" fontId="22" fillId="0" borderId="49" xfId="0" applyNumberFormat="1" applyFont="1" applyBorder="1" applyAlignment="1">
      <alignment horizontal="left" vertical="top" wrapText="1"/>
    </xf>
    <xf numFmtId="0" fontId="22" fillId="0" borderId="50" xfId="0" applyNumberFormat="1" applyFont="1" applyBorder="1" applyAlignment="1">
      <alignment horizontal="left" vertical="top" wrapText="1"/>
    </xf>
    <xf numFmtId="0" fontId="21" fillId="0" borderId="45" xfId="0" applyNumberFormat="1" applyFont="1" applyBorder="1" applyAlignment="1">
      <alignment horizontal="center" vertical="center" wrapText="1"/>
    </xf>
    <xf numFmtId="0" fontId="21" fillId="0" borderId="46" xfId="0" applyNumberFormat="1" applyFont="1" applyBorder="1" applyAlignment="1">
      <alignment horizontal="center" vertical="center" wrapText="1"/>
    </xf>
    <xf numFmtId="0" fontId="21" fillId="0" borderId="47" xfId="0" applyNumberFormat="1" applyFont="1" applyBorder="1" applyAlignment="1">
      <alignment horizontal="center" vertical="center" wrapText="1"/>
    </xf>
    <xf numFmtId="0" fontId="27" fillId="0" borderId="45" xfId="0" applyNumberFormat="1" applyFont="1" applyBorder="1" applyAlignment="1">
      <alignment horizontal="left" vertical="top" wrapText="1"/>
    </xf>
    <xf numFmtId="0" fontId="27" fillId="0" borderId="47" xfId="0" applyNumberFormat="1" applyFont="1" applyBorder="1" applyAlignment="1">
      <alignment horizontal="left" vertical="top" wrapText="1"/>
    </xf>
    <xf numFmtId="0" fontId="21" fillId="0" borderId="51" xfId="0" applyNumberFormat="1" applyFont="1" applyBorder="1" applyAlignment="1">
      <alignment horizontal="left" vertical="top" wrapText="1"/>
    </xf>
    <xf numFmtId="0" fontId="21" fillId="0" borderId="52" xfId="0" applyNumberFormat="1" applyFont="1" applyBorder="1" applyAlignment="1">
      <alignment horizontal="left" vertical="top" wrapText="1"/>
    </xf>
    <xf numFmtId="0" fontId="21" fillId="0" borderId="53" xfId="0" applyNumberFormat="1" applyFont="1" applyBorder="1" applyAlignment="1">
      <alignment horizontal="left" vertical="top" wrapText="1"/>
    </xf>
    <xf numFmtId="0" fontId="28" fillId="0" borderId="45" xfId="0" applyNumberFormat="1" applyFont="1" applyBorder="1" applyAlignment="1">
      <alignment horizontal="left" vertical="top" wrapText="1"/>
    </xf>
    <xf numFmtId="0" fontId="28" fillId="0" borderId="47" xfId="0" applyNumberFormat="1" applyFont="1" applyBorder="1" applyAlignment="1">
      <alignment horizontal="left" vertical="top" wrapText="1"/>
    </xf>
    <xf numFmtId="0" fontId="28" fillId="0" borderId="45" xfId="0" applyNumberFormat="1" applyFont="1" applyBorder="1" applyAlignment="1">
      <alignment horizontal="left" wrapText="1"/>
    </xf>
    <xf numFmtId="0" fontId="28" fillId="0" borderId="47" xfId="0" applyNumberFormat="1" applyFont="1" applyBorder="1" applyAlignment="1">
      <alignment horizontal="left" wrapText="1"/>
    </xf>
    <xf numFmtId="0" fontId="28" fillId="0" borderId="45" xfId="0" applyNumberFormat="1" applyFont="1" applyBorder="1" applyAlignment="1">
      <alignment horizontal="left" vertical="center" wrapText="1"/>
    </xf>
    <xf numFmtId="0" fontId="28" fillId="0" borderId="47" xfId="0" applyNumberFormat="1" applyFont="1" applyBorder="1" applyAlignment="1">
      <alignment horizontal="left" vertical="center" wrapText="1"/>
    </xf>
    <xf numFmtId="0" fontId="21" fillId="0" borderId="45" xfId="0" applyNumberFormat="1" applyFont="1" applyBorder="1" applyAlignment="1">
      <alignment horizontal="left" vertical="top" wrapText="1"/>
    </xf>
    <xf numFmtId="0" fontId="21" fillId="0" borderId="46" xfId="0" applyNumberFormat="1" applyFont="1" applyBorder="1" applyAlignment="1">
      <alignment horizontal="left" vertical="top" wrapText="1"/>
    </xf>
    <xf numFmtId="0" fontId="21" fillId="0" borderId="47" xfId="0" applyNumberFormat="1" applyFont="1" applyBorder="1" applyAlignment="1">
      <alignment horizontal="left" vertical="top" wrapText="1"/>
    </xf>
    <xf numFmtId="0" fontId="22" fillId="0" borderId="54" xfId="0" applyNumberFormat="1" applyFont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left" vertical="top" wrapText="1"/>
    </xf>
    <xf numFmtId="0" fontId="22" fillId="0" borderId="48" xfId="0" applyNumberFormat="1" applyFont="1" applyBorder="1" applyAlignment="1">
      <alignment horizontal="left" vertical="top" wrapText="1"/>
    </xf>
    <xf numFmtId="0" fontId="24" fillId="0" borderId="45" xfId="0" applyNumberFormat="1" applyFont="1" applyBorder="1" applyAlignment="1">
      <alignment horizontal="left" vertical="center" wrapText="1"/>
    </xf>
    <xf numFmtId="0" fontId="24" fillId="0" borderId="47" xfId="0" applyNumberFormat="1" applyFont="1" applyBorder="1" applyAlignment="1">
      <alignment horizontal="left" vertical="center" wrapText="1"/>
    </xf>
    <xf numFmtId="0" fontId="22" fillId="0" borderId="47" xfId="0" applyNumberFormat="1" applyFont="1" applyBorder="1" applyAlignment="1">
      <alignment horizontal="left" vertical="top" wrapText="1"/>
    </xf>
  </cellXfs>
  <cellStyles count="5">
    <cellStyle name="Normal" xfId="0" builtinId="0"/>
    <cellStyle name="Normal 2" xfId="1"/>
    <cellStyle name="Normal_jan1" xfId="2"/>
    <cellStyle name="Normal_Jan1R00" xfId="3"/>
    <cellStyle name="Normal_ULDS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9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9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7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0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0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0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0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1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1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2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2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3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34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37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38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41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42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45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46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69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70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73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74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81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82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93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9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8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01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02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13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14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21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22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25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26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45" name="Picture 16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46" name="Picture 1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53" name="Picture 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54" name="Picture 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77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78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85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86" name="Picture 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69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01" name="Picture 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02" name="Picture 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17" name="Picture 2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18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33" name="Picture 24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34" name="Picture 2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41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42" name="Picture 2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49" name="Picture 2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50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57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58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81" name="Picture 2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82" name="Picture 2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89" name="Picture 3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90" name="Picture 3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0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05" name="Picture 3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06" name="Picture 3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13" name="Picture 3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14" name="Picture 3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21" name="Picture 33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22" name="Picture 3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29" name="Picture 3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30" name="Picture 34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37" name="Picture 3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38" name="Picture 3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69" name="Picture 3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70" name="Picture 3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93" name="Picture 4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94" name="Picture 4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1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09" name="Picture 4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10" name="Picture 4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17" name="Picture 4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18" name="Picture 4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33" name="Picture 44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34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41" name="Picture 4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42" name="Picture 4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57" name="Picture 4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58" name="Picture 4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65" name="Picture 48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66" name="Picture 48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73" name="Picture 4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74" name="Picture 49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89" name="Picture 5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90" name="Picture 5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97" name="Picture 5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98" name="Picture 5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2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05" name="Picture 5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06" name="Picture 5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13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14" name="Picture 5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609600</xdr:colOff>
      <xdr:row>2</xdr:row>
      <xdr:rowOff>171450</xdr:rowOff>
    </xdr:to>
    <xdr:pic>
      <xdr:nvPicPr>
        <xdr:cNvPr id="573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7"/>
  <sheetViews>
    <sheetView tabSelected="1" workbookViewId="0">
      <selection sqref="A1:L1"/>
    </sheetView>
  </sheetViews>
  <sheetFormatPr defaultRowHeight="12.75"/>
  <cols>
    <col min="1" max="1" width="32" style="1" customWidth="1"/>
    <col min="2" max="2" width="8.7109375" style="1" customWidth="1"/>
    <col min="3" max="3" width="9.85546875" style="1" customWidth="1"/>
    <col min="4" max="4" width="13.7109375" style="1" bestFit="1" customWidth="1"/>
    <col min="5" max="5" width="10.7109375" style="1" customWidth="1"/>
    <col min="6" max="6" width="12.5703125" style="1" bestFit="1" customWidth="1"/>
    <col min="7" max="7" width="10.42578125" style="1" customWidth="1"/>
    <col min="8" max="8" width="9.85546875" style="1" customWidth="1"/>
    <col min="9" max="9" width="11.7109375" style="1" customWidth="1"/>
    <col min="10" max="10" width="10.85546875" style="62" bestFit="1" customWidth="1"/>
    <col min="11" max="11" width="12" style="1" customWidth="1"/>
    <col min="12" max="12" width="9" style="1" customWidth="1"/>
    <col min="13" max="16384" width="9.140625" style="1"/>
  </cols>
  <sheetData>
    <row r="1" spans="1:12" ht="15.75">
      <c r="A1" s="187" t="s">
        <v>345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9"/>
    </row>
    <row r="2" spans="1:12" ht="20.25">
      <c r="A2" s="190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2"/>
    </row>
    <row r="3" spans="1:12" ht="15">
      <c r="A3" s="193" t="s">
        <v>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5"/>
    </row>
    <row r="4" spans="1:12" ht="15">
      <c r="A4" s="193" t="s">
        <v>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5"/>
    </row>
    <row r="5" spans="1:12" ht="15">
      <c r="A5" s="196" t="s">
        <v>3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8"/>
    </row>
    <row r="6" spans="1:12" ht="6.75" customHeight="1" thickBot="1">
      <c r="A6" s="4"/>
      <c r="B6" s="5"/>
      <c r="C6" s="5"/>
      <c r="D6" s="5"/>
      <c r="E6" s="5"/>
      <c r="F6" s="5"/>
      <c r="G6" s="5"/>
      <c r="H6" s="5"/>
      <c r="I6" s="5"/>
      <c r="J6" s="6"/>
      <c r="K6" s="5"/>
      <c r="L6" s="7"/>
    </row>
    <row r="7" spans="1:12" ht="28.5" customHeight="1" thickBot="1">
      <c r="A7" s="66" t="s">
        <v>244</v>
      </c>
      <c r="B7" s="199" t="s">
        <v>4</v>
      </c>
      <c r="C7" s="200"/>
      <c r="D7" s="200"/>
      <c r="E7" s="200"/>
      <c r="F7" s="201"/>
      <c r="G7" s="199" t="s">
        <v>5</v>
      </c>
      <c r="H7" s="200"/>
      <c r="I7" s="200"/>
      <c r="J7" s="200"/>
      <c r="K7" s="200"/>
      <c r="L7" s="201"/>
    </row>
    <row r="8" spans="1:12" ht="19.5" customHeight="1">
      <c r="A8" s="67" t="s">
        <v>6</v>
      </c>
      <c r="B8" s="68" t="s">
        <v>7</v>
      </c>
      <c r="C8" s="69" t="s">
        <v>8</v>
      </c>
      <c r="D8" s="69" t="s">
        <v>9</v>
      </c>
      <c r="E8" s="170" t="s">
        <v>71</v>
      </c>
      <c r="F8" s="35" t="s">
        <v>10</v>
      </c>
      <c r="G8" s="68" t="s">
        <v>7</v>
      </c>
      <c r="H8" s="69" t="s">
        <v>8</v>
      </c>
      <c r="I8" s="69" t="s">
        <v>9</v>
      </c>
      <c r="J8" s="170" t="str">
        <f>E8</f>
        <v>TOTAL DUTY
12.36%</v>
      </c>
      <c r="K8" s="69" t="s">
        <v>10</v>
      </c>
      <c r="L8" s="35" t="s">
        <v>11</v>
      </c>
    </row>
    <row r="9" spans="1:12" ht="17.25" customHeight="1" thickBot="1">
      <c r="A9" s="70" t="s">
        <v>12</v>
      </c>
      <c r="B9" s="172" t="s">
        <v>13</v>
      </c>
      <c r="C9" s="173"/>
      <c r="D9" s="173"/>
      <c r="E9" s="171"/>
      <c r="F9" s="71"/>
      <c r="G9" s="172" t="s">
        <v>13</v>
      </c>
      <c r="H9" s="173"/>
      <c r="I9" s="173"/>
      <c r="J9" s="171"/>
      <c r="K9" s="72"/>
      <c r="L9" s="27"/>
    </row>
    <row r="10" spans="1:12" ht="15.75">
      <c r="A10" s="73" t="s">
        <v>82</v>
      </c>
      <c r="B10" s="32">
        <v>87270</v>
      </c>
      <c r="C10" s="33">
        <v>3880</v>
      </c>
      <c r="D10" s="74">
        <f>B10-C10</f>
        <v>83390</v>
      </c>
      <c r="E10" s="75">
        <f>D10*12.36%</f>
        <v>10307.003999999999</v>
      </c>
      <c r="F10" s="76">
        <f>D10+E10</f>
        <v>93697.004000000001</v>
      </c>
      <c r="G10" s="32">
        <f>B10</f>
        <v>87270</v>
      </c>
      <c r="H10" s="34" t="s">
        <v>14</v>
      </c>
      <c r="I10" s="77">
        <f>G10</f>
        <v>87270</v>
      </c>
      <c r="J10" s="75">
        <f>I10*12.36%</f>
        <v>10786.571999999998</v>
      </c>
      <c r="K10" s="78">
        <f>I10+J10</f>
        <v>98056.572</v>
      </c>
      <c r="L10" s="35" t="s">
        <v>15</v>
      </c>
    </row>
    <row r="11" spans="1:12" ht="15.75">
      <c r="A11" s="79" t="s">
        <v>77</v>
      </c>
      <c r="B11" s="10">
        <v>86470</v>
      </c>
      <c r="C11" s="11">
        <f>C10</f>
        <v>3880</v>
      </c>
      <c r="D11" s="12">
        <f>B11-C11</f>
        <v>82590</v>
      </c>
      <c r="E11" s="13">
        <f>D11*12.36%</f>
        <v>10208.124</v>
      </c>
      <c r="F11" s="14">
        <f>D11+E11</f>
        <v>92798.123999999996</v>
      </c>
      <c r="G11" s="10">
        <f>B11</f>
        <v>86470</v>
      </c>
      <c r="H11" s="15" t="s">
        <v>14</v>
      </c>
      <c r="I11" s="16">
        <f>G11</f>
        <v>86470</v>
      </c>
      <c r="J11" s="13">
        <f>I11*12.36%</f>
        <v>10687.691999999999</v>
      </c>
      <c r="K11" s="17">
        <f>I11+J11</f>
        <v>97157.691999999995</v>
      </c>
      <c r="L11" s="8" t="s">
        <v>15</v>
      </c>
    </row>
    <row r="12" spans="1:12" ht="15.75">
      <c r="A12" s="79" t="s">
        <v>16</v>
      </c>
      <c r="B12" s="10">
        <v>86470</v>
      </c>
      <c r="C12" s="11">
        <f>C10</f>
        <v>3880</v>
      </c>
      <c r="D12" s="12">
        <f>B12-C12</f>
        <v>82590</v>
      </c>
      <c r="E12" s="13">
        <f>D12*12.36%</f>
        <v>10208.124</v>
      </c>
      <c r="F12" s="14">
        <f>D12+E12</f>
        <v>92798.123999999996</v>
      </c>
      <c r="G12" s="10">
        <f>B12</f>
        <v>86470</v>
      </c>
      <c r="H12" s="15" t="s">
        <v>14</v>
      </c>
      <c r="I12" s="16">
        <f>G12</f>
        <v>86470</v>
      </c>
      <c r="J12" s="13">
        <f>I12*12.36%</f>
        <v>10687.691999999999</v>
      </c>
      <c r="K12" s="17">
        <f>I12+J12</f>
        <v>97157.691999999995</v>
      </c>
      <c r="L12" s="8" t="s">
        <v>15</v>
      </c>
    </row>
    <row r="13" spans="1:12" ht="16.5" thickBot="1">
      <c r="A13" s="80" t="s">
        <v>17</v>
      </c>
      <c r="B13" s="19">
        <v>85670</v>
      </c>
      <c r="C13" s="20">
        <f>C10</f>
        <v>3880</v>
      </c>
      <c r="D13" s="21">
        <f>B13-C13</f>
        <v>81790</v>
      </c>
      <c r="E13" s="22">
        <f>D13*12.36%</f>
        <v>10109.243999999999</v>
      </c>
      <c r="F13" s="23">
        <f>D13+E13</f>
        <v>91899.244000000006</v>
      </c>
      <c r="G13" s="19">
        <f>B13</f>
        <v>85670</v>
      </c>
      <c r="H13" s="24" t="s">
        <v>14</v>
      </c>
      <c r="I13" s="25">
        <f>G13</f>
        <v>85670</v>
      </c>
      <c r="J13" s="22">
        <f>I13*12.36%</f>
        <v>10588.811999999998</v>
      </c>
      <c r="K13" s="26">
        <f>I13+J13</f>
        <v>96258.812000000005</v>
      </c>
      <c r="L13" s="27" t="s">
        <v>15</v>
      </c>
    </row>
    <row r="14" spans="1:12" ht="16.5" thickBot="1">
      <c r="A14" s="30" t="s">
        <v>18</v>
      </c>
      <c r="B14" s="167" t="s">
        <v>18</v>
      </c>
      <c r="C14" s="168"/>
      <c r="D14" s="168"/>
      <c r="E14" s="168"/>
      <c r="F14" s="169"/>
      <c r="G14" s="167" t="s">
        <v>18</v>
      </c>
      <c r="H14" s="168"/>
      <c r="I14" s="168"/>
      <c r="J14" s="168"/>
      <c r="K14" s="168"/>
      <c r="L14" s="169"/>
    </row>
    <row r="15" spans="1:12" ht="15.75">
      <c r="A15" s="31" t="s">
        <v>83</v>
      </c>
      <c r="B15" s="32">
        <v>89080</v>
      </c>
      <c r="C15" s="33">
        <v>3920</v>
      </c>
      <c r="D15" s="74">
        <f t="shared" ref="D15:D25" si="0">B15-C15</f>
        <v>85160</v>
      </c>
      <c r="E15" s="75">
        <f t="shared" ref="E15:E25" si="1">D15*12.36%</f>
        <v>10525.776</v>
      </c>
      <c r="F15" s="76">
        <f t="shared" ref="F15:F25" si="2">D15+E15</f>
        <v>95685.775999999998</v>
      </c>
      <c r="G15" s="32">
        <f t="shared" ref="G15:G25" si="3">B15</f>
        <v>89080</v>
      </c>
      <c r="H15" s="34" t="s">
        <v>14</v>
      </c>
      <c r="I15" s="77">
        <f t="shared" ref="I15:I25" si="4">G15</f>
        <v>89080</v>
      </c>
      <c r="J15" s="75">
        <f t="shared" ref="J15:J25" si="5">I15*12.36%</f>
        <v>11010.287999999999</v>
      </c>
      <c r="K15" s="78">
        <f t="shared" ref="K15:K25" si="6">I15+J15</f>
        <v>100090.288</v>
      </c>
      <c r="L15" s="35" t="s">
        <v>15</v>
      </c>
    </row>
    <row r="16" spans="1:12" ht="15.75">
      <c r="A16" s="9" t="s">
        <v>19</v>
      </c>
      <c r="B16" s="10">
        <v>89680</v>
      </c>
      <c r="C16" s="28">
        <f>C15</f>
        <v>3920</v>
      </c>
      <c r="D16" s="12">
        <f t="shared" si="0"/>
        <v>85760</v>
      </c>
      <c r="E16" s="13">
        <f t="shared" si="1"/>
        <v>10599.936</v>
      </c>
      <c r="F16" s="14">
        <f t="shared" si="2"/>
        <v>96359.936000000002</v>
      </c>
      <c r="G16" s="10">
        <f t="shared" si="3"/>
        <v>89680</v>
      </c>
      <c r="H16" s="15" t="s">
        <v>14</v>
      </c>
      <c r="I16" s="16">
        <f t="shared" si="4"/>
        <v>89680</v>
      </c>
      <c r="J16" s="13">
        <f t="shared" si="5"/>
        <v>11084.447999999999</v>
      </c>
      <c r="K16" s="17">
        <f t="shared" si="6"/>
        <v>100764.448</v>
      </c>
      <c r="L16" s="8" t="s">
        <v>15</v>
      </c>
    </row>
    <row r="17" spans="1:12" ht="15.75">
      <c r="A17" s="9" t="s">
        <v>74</v>
      </c>
      <c r="B17" s="81">
        <v>88580</v>
      </c>
      <c r="C17" s="11">
        <v>3920</v>
      </c>
      <c r="D17" s="12">
        <f t="shared" si="0"/>
        <v>84660</v>
      </c>
      <c r="E17" s="13">
        <f t="shared" si="1"/>
        <v>10463.975999999999</v>
      </c>
      <c r="F17" s="14">
        <f t="shared" si="2"/>
        <v>95123.975999999995</v>
      </c>
      <c r="G17" s="10">
        <f t="shared" si="3"/>
        <v>88580</v>
      </c>
      <c r="H17" s="15" t="s">
        <v>14</v>
      </c>
      <c r="I17" s="16">
        <f t="shared" si="4"/>
        <v>88580</v>
      </c>
      <c r="J17" s="13">
        <f t="shared" si="5"/>
        <v>10948.487999999999</v>
      </c>
      <c r="K17" s="17">
        <f t="shared" si="6"/>
        <v>99528.487999999998</v>
      </c>
      <c r="L17" s="8" t="s">
        <v>15</v>
      </c>
    </row>
    <row r="18" spans="1:12" ht="15.75">
      <c r="A18" s="9" t="s">
        <v>75</v>
      </c>
      <c r="B18" s="10">
        <v>87660</v>
      </c>
      <c r="C18" s="11">
        <v>3890</v>
      </c>
      <c r="D18" s="12">
        <f t="shared" si="0"/>
        <v>83770</v>
      </c>
      <c r="E18" s="13">
        <f t="shared" si="1"/>
        <v>10353.972</v>
      </c>
      <c r="F18" s="14">
        <f t="shared" si="2"/>
        <v>94123.971999999994</v>
      </c>
      <c r="G18" s="10">
        <f t="shared" si="3"/>
        <v>87660</v>
      </c>
      <c r="H18" s="15" t="s">
        <v>14</v>
      </c>
      <c r="I18" s="16">
        <f t="shared" si="4"/>
        <v>87660</v>
      </c>
      <c r="J18" s="13">
        <f t="shared" si="5"/>
        <v>10834.775999999998</v>
      </c>
      <c r="K18" s="17">
        <f t="shared" si="6"/>
        <v>98494.775999999998</v>
      </c>
      <c r="L18" s="8" t="s">
        <v>15</v>
      </c>
    </row>
    <row r="19" spans="1:12" ht="15.75">
      <c r="A19" s="9" t="s">
        <v>20</v>
      </c>
      <c r="B19" s="10">
        <v>91190</v>
      </c>
      <c r="C19" s="11">
        <v>3280</v>
      </c>
      <c r="D19" s="12">
        <f t="shared" si="0"/>
        <v>87910</v>
      </c>
      <c r="E19" s="13">
        <f t="shared" si="1"/>
        <v>10865.675999999999</v>
      </c>
      <c r="F19" s="14">
        <f t="shared" si="2"/>
        <v>98775.676000000007</v>
      </c>
      <c r="G19" s="10">
        <f t="shared" si="3"/>
        <v>91190</v>
      </c>
      <c r="H19" s="15" t="s">
        <v>14</v>
      </c>
      <c r="I19" s="16">
        <f t="shared" si="4"/>
        <v>91190</v>
      </c>
      <c r="J19" s="13">
        <f t="shared" si="5"/>
        <v>11271.083999999999</v>
      </c>
      <c r="K19" s="17">
        <f t="shared" si="6"/>
        <v>102461.084</v>
      </c>
      <c r="L19" s="8" t="s">
        <v>15</v>
      </c>
    </row>
    <row r="20" spans="1:12" ht="15.75">
      <c r="A20" s="9" t="s">
        <v>21</v>
      </c>
      <c r="B20" s="10">
        <v>89580</v>
      </c>
      <c r="C20" s="28">
        <f>C32</f>
        <v>3330</v>
      </c>
      <c r="D20" s="12">
        <f t="shared" si="0"/>
        <v>86250</v>
      </c>
      <c r="E20" s="13">
        <f t="shared" si="1"/>
        <v>10660.499999999998</v>
      </c>
      <c r="F20" s="14">
        <f t="shared" si="2"/>
        <v>96910.5</v>
      </c>
      <c r="G20" s="10">
        <f t="shared" si="3"/>
        <v>89580</v>
      </c>
      <c r="H20" s="15" t="s">
        <v>14</v>
      </c>
      <c r="I20" s="16">
        <f t="shared" si="4"/>
        <v>89580</v>
      </c>
      <c r="J20" s="13">
        <f t="shared" si="5"/>
        <v>11072.088</v>
      </c>
      <c r="K20" s="17">
        <f t="shared" si="6"/>
        <v>100652.088</v>
      </c>
      <c r="L20" s="8" t="s">
        <v>15</v>
      </c>
    </row>
    <row r="21" spans="1:12" ht="15.75">
      <c r="A21" s="9" t="s">
        <v>22</v>
      </c>
      <c r="B21" s="10">
        <v>86860</v>
      </c>
      <c r="C21" s="11">
        <v>3890</v>
      </c>
      <c r="D21" s="12">
        <f t="shared" si="0"/>
        <v>82970</v>
      </c>
      <c r="E21" s="13">
        <f t="shared" si="1"/>
        <v>10255.091999999999</v>
      </c>
      <c r="F21" s="14">
        <f t="shared" si="2"/>
        <v>93225.092000000004</v>
      </c>
      <c r="G21" s="10">
        <f t="shared" si="3"/>
        <v>86860</v>
      </c>
      <c r="H21" s="15" t="s">
        <v>14</v>
      </c>
      <c r="I21" s="16">
        <f t="shared" si="4"/>
        <v>86860</v>
      </c>
      <c r="J21" s="13">
        <f t="shared" si="5"/>
        <v>10735.895999999999</v>
      </c>
      <c r="K21" s="17">
        <f t="shared" si="6"/>
        <v>97595.895999999993</v>
      </c>
      <c r="L21" s="8" t="s">
        <v>15</v>
      </c>
    </row>
    <row r="22" spans="1:12" ht="15.75">
      <c r="A22" s="9" t="s">
        <v>23</v>
      </c>
      <c r="B22" s="10">
        <v>90390</v>
      </c>
      <c r="C22" s="11">
        <v>3280</v>
      </c>
      <c r="D22" s="12">
        <f t="shared" si="0"/>
        <v>87110</v>
      </c>
      <c r="E22" s="13">
        <f t="shared" si="1"/>
        <v>10766.795999999998</v>
      </c>
      <c r="F22" s="14">
        <f t="shared" si="2"/>
        <v>97876.796000000002</v>
      </c>
      <c r="G22" s="10">
        <f t="shared" si="3"/>
        <v>90390</v>
      </c>
      <c r="H22" s="15" t="s">
        <v>14</v>
      </c>
      <c r="I22" s="16">
        <f t="shared" si="4"/>
        <v>90390</v>
      </c>
      <c r="J22" s="13">
        <f t="shared" si="5"/>
        <v>11172.204</v>
      </c>
      <c r="K22" s="17">
        <f t="shared" si="6"/>
        <v>101562.204</v>
      </c>
      <c r="L22" s="8" t="s">
        <v>15</v>
      </c>
    </row>
    <row r="23" spans="1:12" ht="15.75">
      <c r="A23" s="9" t="s">
        <v>24</v>
      </c>
      <c r="B23" s="10">
        <v>88280</v>
      </c>
      <c r="C23" s="64">
        <v>3920</v>
      </c>
      <c r="D23" s="12">
        <f t="shared" si="0"/>
        <v>84360</v>
      </c>
      <c r="E23" s="13">
        <f t="shared" si="1"/>
        <v>10426.895999999999</v>
      </c>
      <c r="F23" s="14">
        <f t="shared" si="2"/>
        <v>94786.895999999993</v>
      </c>
      <c r="G23" s="10">
        <f t="shared" si="3"/>
        <v>88280</v>
      </c>
      <c r="H23" s="15" t="s">
        <v>14</v>
      </c>
      <c r="I23" s="16">
        <f t="shared" si="4"/>
        <v>88280</v>
      </c>
      <c r="J23" s="13">
        <f t="shared" si="5"/>
        <v>10911.407999999999</v>
      </c>
      <c r="K23" s="17">
        <f t="shared" si="6"/>
        <v>99191.407999999996</v>
      </c>
      <c r="L23" s="8" t="s">
        <v>15</v>
      </c>
    </row>
    <row r="24" spans="1:12" ht="15.75">
      <c r="A24" s="9" t="s">
        <v>25</v>
      </c>
      <c r="B24" s="10">
        <v>87780</v>
      </c>
      <c r="C24" s="65">
        <v>3920</v>
      </c>
      <c r="D24" s="12">
        <f t="shared" si="0"/>
        <v>83860</v>
      </c>
      <c r="E24" s="13">
        <f t="shared" si="1"/>
        <v>10365.096</v>
      </c>
      <c r="F24" s="14">
        <f t="shared" si="2"/>
        <v>94225.096000000005</v>
      </c>
      <c r="G24" s="10">
        <f t="shared" si="3"/>
        <v>87780</v>
      </c>
      <c r="H24" s="15" t="s">
        <v>14</v>
      </c>
      <c r="I24" s="16">
        <f t="shared" si="4"/>
        <v>87780</v>
      </c>
      <c r="J24" s="13">
        <f t="shared" si="5"/>
        <v>10849.607999999998</v>
      </c>
      <c r="K24" s="17">
        <f t="shared" si="6"/>
        <v>98629.607999999993</v>
      </c>
      <c r="L24" s="8" t="s">
        <v>15</v>
      </c>
    </row>
    <row r="25" spans="1:12" ht="16.5" thickBot="1">
      <c r="A25" s="18" t="s">
        <v>26</v>
      </c>
      <c r="B25" s="19">
        <v>88780</v>
      </c>
      <c r="C25" s="29">
        <f>C33</f>
        <v>3330</v>
      </c>
      <c r="D25" s="21">
        <f t="shared" si="0"/>
        <v>85450</v>
      </c>
      <c r="E25" s="22">
        <f t="shared" si="1"/>
        <v>10561.619999999999</v>
      </c>
      <c r="F25" s="23">
        <f t="shared" si="2"/>
        <v>96011.62</v>
      </c>
      <c r="G25" s="19">
        <f t="shared" si="3"/>
        <v>88780</v>
      </c>
      <c r="H25" s="24" t="s">
        <v>14</v>
      </c>
      <c r="I25" s="25">
        <f t="shared" si="4"/>
        <v>88780</v>
      </c>
      <c r="J25" s="22">
        <f t="shared" si="5"/>
        <v>10973.207999999999</v>
      </c>
      <c r="K25" s="26">
        <f t="shared" si="6"/>
        <v>99753.207999999999</v>
      </c>
      <c r="L25" s="27" t="s">
        <v>15</v>
      </c>
    </row>
    <row r="26" spans="1:12" ht="16.5" thickBot="1">
      <c r="A26" s="30" t="s">
        <v>27</v>
      </c>
      <c r="B26" s="167" t="s">
        <v>27</v>
      </c>
      <c r="C26" s="168"/>
      <c r="D26" s="168"/>
      <c r="E26" s="168"/>
      <c r="F26" s="169"/>
      <c r="G26" s="167" t="s">
        <v>27</v>
      </c>
      <c r="H26" s="168"/>
      <c r="I26" s="168"/>
      <c r="J26" s="168"/>
      <c r="K26" s="168"/>
      <c r="L26" s="169"/>
    </row>
    <row r="27" spans="1:12" ht="15.75">
      <c r="A27" s="31" t="s">
        <v>84</v>
      </c>
      <c r="B27" s="32">
        <v>90470</v>
      </c>
      <c r="C27" s="33">
        <v>3950</v>
      </c>
      <c r="D27" s="74">
        <f>B27-C27</f>
        <v>86520</v>
      </c>
      <c r="E27" s="75">
        <f>D27*12.36%</f>
        <v>10693.871999999999</v>
      </c>
      <c r="F27" s="76">
        <f>D27+E27</f>
        <v>97213.872000000003</v>
      </c>
      <c r="G27" s="32">
        <f>B27</f>
        <v>90470</v>
      </c>
      <c r="H27" s="34" t="s">
        <v>14</v>
      </c>
      <c r="I27" s="77">
        <f>G27</f>
        <v>90470</v>
      </c>
      <c r="J27" s="75">
        <f>I27*12.36%</f>
        <v>11182.091999999999</v>
      </c>
      <c r="K27" s="78">
        <f>I27+J27</f>
        <v>101652.092</v>
      </c>
      <c r="L27" s="35" t="s">
        <v>15</v>
      </c>
    </row>
    <row r="28" spans="1:12" ht="16.5" thickBot="1">
      <c r="A28" s="18" t="s">
        <v>85</v>
      </c>
      <c r="B28" s="19">
        <v>89670</v>
      </c>
      <c r="C28" s="20">
        <v>3950</v>
      </c>
      <c r="D28" s="21">
        <f>B28-C28</f>
        <v>85720</v>
      </c>
      <c r="E28" s="22">
        <f>D28*12.36%</f>
        <v>10594.991999999998</v>
      </c>
      <c r="F28" s="23">
        <f>D28+E28</f>
        <v>96314.991999999998</v>
      </c>
      <c r="G28" s="19">
        <f>B28</f>
        <v>89670</v>
      </c>
      <c r="H28" s="24" t="s">
        <v>14</v>
      </c>
      <c r="I28" s="25">
        <f>G28</f>
        <v>89670</v>
      </c>
      <c r="J28" s="22">
        <f>I28*12.36%</f>
        <v>11083.212</v>
      </c>
      <c r="K28" s="26">
        <f>I28+J28</f>
        <v>100753.212</v>
      </c>
      <c r="L28" s="27" t="s">
        <v>15</v>
      </c>
    </row>
    <row r="29" spans="1:12" ht="16.5" thickBot="1">
      <c r="A29" s="82" t="s">
        <v>28</v>
      </c>
      <c r="B29" s="161" t="s">
        <v>28</v>
      </c>
      <c r="C29" s="162"/>
      <c r="D29" s="162"/>
      <c r="E29" s="162"/>
      <c r="F29" s="163"/>
      <c r="G29" s="161" t="s">
        <v>28</v>
      </c>
      <c r="H29" s="162"/>
      <c r="I29" s="162"/>
      <c r="J29" s="162"/>
      <c r="K29" s="162"/>
      <c r="L29" s="163"/>
    </row>
    <row r="30" spans="1:12" ht="16.5" thickBot="1">
      <c r="A30" s="83" t="s">
        <v>86</v>
      </c>
      <c r="B30" s="36">
        <v>94100</v>
      </c>
      <c r="C30" s="37">
        <v>4030</v>
      </c>
      <c r="D30" s="84">
        <f>B30-C30</f>
        <v>90070</v>
      </c>
      <c r="E30" s="85">
        <f>D30*12.36%</f>
        <v>11132.651999999998</v>
      </c>
      <c r="F30" s="86">
        <f>D30+E30</f>
        <v>101202.652</v>
      </c>
      <c r="G30" s="36">
        <f>B30</f>
        <v>94100</v>
      </c>
      <c r="H30" s="38" t="s">
        <v>14</v>
      </c>
      <c r="I30" s="87">
        <f>G30</f>
        <v>94100</v>
      </c>
      <c r="J30" s="85">
        <f>I30*12.36%</f>
        <v>11630.759999999998</v>
      </c>
      <c r="K30" s="88">
        <f>I30+J30</f>
        <v>105730.76</v>
      </c>
      <c r="L30" s="39" t="s">
        <v>15</v>
      </c>
    </row>
    <row r="31" spans="1:12" ht="16.5" thickBot="1">
      <c r="A31" s="89" t="s">
        <v>29</v>
      </c>
      <c r="B31" s="161" t="s">
        <v>29</v>
      </c>
      <c r="C31" s="162"/>
      <c r="D31" s="162"/>
      <c r="E31" s="162"/>
      <c r="F31" s="163"/>
      <c r="G31" s="161" t="s">
        <v>29</v>
      </c>
      <c r="H31" s="162"/>
      <c r="I31" s="162"/>
      <c r="J31" s="162"/>
      <c r="K31" s="162"/>
      <c r="L31" s="163"/>
    </row>
    <row r="32" spans="1:12" ht="15.75">
      <c r="A32" s="31" t="s">
        <v>87</v>
      </c>
      <c r="B32" s="32">
        <v>89580</v>
      </c>
      <c r="C32" s="33">
        <v>3330</v>
      </c>
      <c r="D32" s="74">
        <f>B32-C32</f>
        <v>86250</v>
      </c>
      <c r="E32" s="75">
        <f>D32*12.36%</f>
        <v>10660.499999999998</v>
      </c>
      <c r="F32" s="76">
        <f>D32+E32</f>
        <v>96910.5</v>
      </c>
      <c r="G32" s="32">
        <f>B32</f>
        <v>89580</v>
      </c>
      <c r="H32" s="34" t="s">
        <v>14</v>
      </c>
      <c r="I32" s="77">
        <f>G32</f>
        <v>89580</v>
      </c>
      <c r="J32" s="75">
        <f>I32*12.36%</f>
        <v>11072.088</v>
      </c>
      <c r="K32" s="78">
        <f>I32+J32</f>
        <v>100652.088</v>
      </c>
      <c r="L32" s="35" t="s">
        <v>15</v>
      </c>
    </row>
    <row r="33" spans="1:12" ht="16.5" thickBot="1">
      <c r="A33" s="18" t="s">
        <v>30</v>
      </c>
      <c r="B33" s="19">
        <v>88780</v>
      </c>
      <c r="C33" s="20">
        <v>3330</v>
      </c>
      <c r="D33" s="21">
        <f>B33-C33</f>
        <v>85450</v>
      </c>
      <c r="E33" s="22">
        <f>D33*12.36%</f>
        <v>10561.619999999999</v>
      </c>
      <c r="F33" s="23">
        <f>D33+E33</f>
        <v>96011.62</v>
      </c>
      <c r="G33" s="19">
        <f>B33</f>
        <v>88780</v>
      </c>
      <c r="H33" s="24" t="s">
        <v>14</v>
      </c>
      <c r="I33" s="25">
        <f>G33</f>
        <v>88780</v>
      </c>
      <c r="J33" s="22">
        <f>I33*12.36%</f>
        <v>10973.207999999999</v>
      </c>
      <c r="K33" s="26">
        <f>I33+J33</f>
        <v>99753.207999999999</v>
      </c>
      <c r="L33" s="27" t="s">
        <v>15</v>
      </c>
    </row>
    <row r="34" spans="1:12" ht="16.5" thickBot="1">
      <c r="A34" s="90" t="s">
        <v>31</v>
      </c>
      <c r="B34" s="164" t="s">
        <v>31</v>
      </c>
      <c r="C34" s="165"/>
      <c r="D34" s="165"/>
      <c r="E34" s="165"/>
      <c r="F34" s="166"/>
      <c r="G34" s="167" t="s">
        <v>31</v>
      </c>
      <c r="H34" s="168"/>
      <c r="I34" s="168"/>
      <c r="J34" s="168"/>
      <c r="K34" s="168"/>
      <c r="L34" s="169"/>
    </row>
    <row r="35" spans="1:12" ht="15.75">
      <c r="A35" s="31" t="s">
        <v>32</v>
      </c>
      <c r="B35" s="91">
        <v>82450</v>
      </c>
      <c r="C35" s="92">
        <v>3280</v>
      </c>
      <c r="D35" s="93">
        <f>B35-C35</f>
        <v>79170</v>
      </c>
      <c r="E35" s="94">
        <f>D35*12.36%</f>
        <v>9785.4119999999984</v>
      </c>
      <c r="F35" s="95">
        <f>D35+E35</f>
        <v>88955.411999999997</v>
      </c>
      <c r="G35" s="32">
        <f>B35</f>
        <v>82450</v>
      </c>
      <c r="H35" s="34" t="s">
        <v>14</v>
      </c>
      <c r="I35" s="77">
        <f>G35</f>
        <v>82450</v>
      </c>
      <c r="J35" s="75">
        <f>I35*12.36%</f>
        <v>10190.82</v>
      </c>
      <c r="K35" s="78">
        <f>I35+J35</f>
        <v>92640.82</v>
      </c>
      <c r="L35" s="35" t="s">
        <v>15</v>
      </c>
    </row>
    <row r="36" spans="1:12" ht="15.75">
      <c r="A36" s="9" t="s">
        <v>33</v>
      </c>
      <c r="B36" s="10">
        <v>90100</v>
      </c>
      <c r="C36" s="11">
        <v>3540</v>
      </c>
      <c r="D36" s="12">
        <f>B36-C36</f>
        <v>86560</v>
      </c>
      <c r="E36" s="94">
        <f>D36*12.36%</f>
        <v>10698.815999999999</v>
      </c>
      <c r="F36" s="14">
        <f>D36+E36</f>
        <v>97258.815999999992</v>
      </c>
      <c r="G36" s="10">
        <f>B36</f>
        <v>90100</v>
      </c>
      <c r="H36" s="15" t="s">
        <v>14</v>
      </c>
      <c r="I36" s="16">
        <f>G36</f>
        <v>90100</v>
      </c>
      <c r="J36" s="13">
        <f>I36*12.36%</f>
        <v>11136.359999999999</v>
      </c>
      <c r="K36" s="17">
        <f>I36+J36</f>
        <v>101236.36</v>
      </c>
      <c r="L36" s="8" t="s">
        <v>15</v>
      </c>
    </row>
    <row r="37" spans="1:12" ht="16.5" thickBot="1">
      <c r="A37" s="18" t="s">
        <v>81</v>
      </c>
      <c r="B37" s="19">
        <v>87770</v>
      </c>
      <c r="C37" s="63">
        <f>C10</f>
        <v>3880</v>
      </c>
      <c r="D37" s="21">
        <f>B37-C37</f>
        <v>83890</v>
      </c>
      <c r="E37" s="22">
        <f>D37*12.36%</f>
        <v>10368.803999999998</v>
      </c>
      <c r="F37" s="23">
        <f>D37+E37</f>
        <v>94258.804000000004</v>
      </c>
      <c r="G37" s="19">
        <f>B37</f>
        <v>87770</v>
      </c>
      <c r="H37" s="24" t="s">
        <v>14</v>
      </c>
      <c r="I37" s="25">
        <f>G37</f>
        <v>87770</v>
      </c>
      <c r="J37" s="22">
        <f>I37*12.36%</f>
        <v>10848.371999999999</v>
      </c>
      <c r="K37" s="26">
        <f>I37+J37</f>
        <v>98618.372000000003</v>
      </c>
      <c r="L37" s="27" t="s">
        <v>15</v>
      </c>
    </row>
    <row r="38" spans="1:12" ht="21" customHeight="1" thickBot="1">
      <c r="A38" s="156" t="s">
        <v>346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8"/>
    </row>
    <row r="39" spans="1:12" ht="78" customHeight="1" thickBot="1">
      <c r="A39" s="152" t="s">
        <v>34</v>
      </c>
      <c r="B39" s="153"/>
      <c r="C39" s="96" t="s">
        <v>72</v>
      </c>
      <c r="D39" s="98" t="s">
        <v>331</v>
      </c>
      <c r="E39" s="98" t="s">
        <v>20</v>
      </c>
      <c r="F39" s="98" t="s">
        <v>76</v>
      </c>
      <c r="G39" s="98" t="s">
        <v>88</v>
      </c>
      <c r="H39" s="99" t="s">
        <v>78</v>
      </c>
      <c r="I39" s="98" t="s">
        <v>73</v>
      </c>
      <c r="J39" s="98" t="s">
        <v>79</v>
      </c>
      <c r="K39" s="100" t="s">
        <v>33</v>
      </c>
      <c r="L39" s="97" t="s">
        <v>80</v>
      </c>
    </row>
    <row r="40" spans="1:12" ht="15.75">
      <c r="A40" s="154" t="s">
        <v>35</v>
      </c>
      <c r="B40" s="155"/>
      <c r="C40" s="101">
        <v>78900</v>
      </c>
      <c r="D40" s="102">
        <v>79500</v>
      </c>
      <c r="E40" s="102">
        <v>81900</v>
      </c>
      <c r="F40" s="102">
        <v>81100</v>
      </c>
      <c r="G40" s="102">
        <v>80200</v>
      </c>
      <c r="H40" s="102">
        <v>78900</v>
      </c>
      <c r="I40" s="102">
        <v>82160</v>
      </c>
      <c r="J40" s="102">
        <v>80300</v>
      </c>
      <c r="K40" s="103">
        <v>80800</v>
      </c>
      <c r="L40" s="104">
        <v>79400</v>
      </c>
    </row>
    <row r="41" spans="1:12" ht="15.75">
      <c r="A41" s="159" t="s">
        <v>36</v>
      </c>
      <c r="B41" s="160"/>
      <c r="C41" s="40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16">
        <v>0</v>
      </c>
      <c r="L41" s="105">
        <v>0</v>
      </c>
    </row>
    <row r="42" spans="1:12" s="43" customFormat="1" ht="15.75" customHeight="1">
      <c r="A42" s="143" t="s">
        <v>37</v>
      </c>
      <c r="B42" s="144"/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</row>
    <row r="43" spans="1:12" ht="15.75" customHeight="1">
      <c r="A43" s="159" t="s">
        <v>38</v>
      </c>
      <c r="B43" s="160"/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</row>
    <row r="44" spans="1:12" s="43" customFormat="1" ht="15.75">
      <c r="A44" s="143" t="s">
        <v>39</v>
      </c>
      <c r="B44" s="144"/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</row>
    <row r="45" spans="1:12" ht="16.5" thickBot="1">
      <c r="A45" s="145" t="s">
        <v>40</v>
      </c>
      <c r="B45" s="146"/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</row>
    <row r="46" spans="1:12" ht="30.75" customHeight="1" thickBot="1">
      <c r="A46" s="147" t="s">
        <v>41</v>
      </c>
      <c r="B46" s="148"/>
      <c r="C46" s="5"/>
      <c r="D46" s="149" t="s">
        <v>343</v>
      </c>
      <c r="E46" s="150"/>
      <c r="F46" s="150"/>
      <c r="G46" s="151"/>
      <c r="H46" s="2"/>
      <c r="I46" s="2"/>
      <c r="J46" s="2"/>
      <c r="K46" s="2"/>
      <c r="L46" s="3"/>
    </row>
    <row r="47" spans="1:12" ht="15" customHeight="1">
      <c r="A47" s="44" t="s">
        <v>42</v>
      </c>
      <c r="B47" s="45">
        <v>300</v>
      </c>
      <c r="C47" s="5"/>
      <c r="D47" s="123" t="s">
        <v>43</v>
      </c>
      <c r="E47" s="125">
        <v>4202</v>
      </c>
      <c r="F47" s="123" t="s">
        <v>44</v>
      </c>
      <c r="G47" s="125">
        <v>3694</v>
      </c>
      <c r="H47" s="5"/>
      <c r="I47" s="5"/>
      <c r="J47" s="5"/>
      <c r="K47" s="5"/>
      <c r="L47" s="7"/>
    </row>
    <row r="48" spans="1:12" ht="15" customHeight="1">
      <c r="A48" s="47" t="s">
        <v>45</v>
      </c>
      <c r="B48" s="46">
        <v>450</v>
      </c>
      <c r="C48" s="5"/>
      <c r="D48" s="123" t="s">
        <v>46</v>
      </c>
      <c r="E48" s="125" t="s">
        <v>342</v>
      </c>
      <c r="F48" s="123" t="s">
        <v>47</v>
      </c>
      <c r="G48" s="125">
        <v>2474</v>
      </c>
      <c r="H48" s="5"/>
      <c r="I48" s="5"/>
      <c r="J48" s="5"/>
      <c r="K48" s="5"/>
      <c r="L48" s="7"/>
    </row>
    <row r="49" spans="1:12" ht="15.75" customHeight="1">
      <c r="A49" s="47" t="s">
        <v>48</v>
      </c>
      <c r="B49" s="46">
        <v>600</v>
      </c>
      <c r="C49" s="5"/>
      <c r="D49" s="123" t="s">
        <v>49</v>
      </c>
      <c r="E49" s="125">
        <v>1099</v>
      </c>
      <c r="F49" s="123" t="s">
        <v>50</v>
      </c>
      <c r="G49" s="125">
        <v>2129</v>
      </c>
      <c r="H49" s="5"/>
      <c r="I49" s="5"/>
      <c r="J49" s="5"/>
      <c r="K49" s="5"/>
      <c r="L49" s="7"/>
    </row>
    <row r="50" spans="1:12" ht="15">
      <c r="A50" s="47" t="s">
        <v>51</v>
      </c>
      <c r="B50" s="46">
        <v>675</v>
      </c>
      <c r="C50" s="5"/>
      <c r="D50" s="123" t="s">
        <v>52</v>
      </c>
      <c r="E50" s="125">
        <v>2777</v>
      </c>
      <c r="F50" s="123" t="s">
        <v>53</v>
      </c>
      <c r="G50" s="125">
        <v>2400</v>
      </c>
      <c r="H50" s="5"/>
      <c r="I50" s="5"/>
      <c r="J50" s="6"/>
      <c r="K50" s="5"/>
      <c r="L50" s="7"/>
    </row>
    <row r="51" spans="1:12" ht="15">
      <c r="A51" s="47" t="s">
        <v>54</v>
      </c>
      <c r="B51" s="46">
        <v>750</v>
      </c>
      <c r="C51" s="5"/>
      <c r="D51" s="123" t="s">
        <v>55</v>
      </c>
      <c r="E51" s="125">
        <v>2508</v>
      </c>
      <c r="F51" s="123" t="s">
        <v>56</v>
      </c>
      <c r="G51" s="125">
        <v>1328</v>
      </c>
      <c r="H51" s="5"/>
      <c r="I51" s="5"/>
      <c r="J51" s="6"/>
      <c r="K51" s="5"/>
      <c r="L51" s="7"/>
    </row>
    <row r="52" spans="1:12" ht="15" customHeight="1">
      <c r="A52" s="47" t="s">
        <v>57</v>
      </c>
      <c r="B52" s="46">
        <v>825</v>
      </c>
      <c r="C52" s="5"/>
      <c r="D52" s="123" t="s">
        <v>58</v>
      </c>
      <c r="E52" s="125">
        <v>2528</v>
      </c>
      <c r="F52" s="123" t="s">
        <v>59</v>
      </c>
      <c r="G52" s="125">
        <v>1219</v>
      </c>
      <c r="H52" s="5"/>
      <c r="I52" s="5"/>
      <c r="J52" s="6"/>
      <c r="K52" s="5"/>
      <c r="L52" s="7"/>
    </row>
    <row r="53" spans="1:12" ht="15.75" customHeight="1" thickBot="1">
      <c r="A53" s="48" t="s">
        <v>60</v>
      </c>
      <c r="B53" s="49">
        <v>900</v>
      </c>
      <c r="C53" s="5"/>
      <c r="D53" s="123" t="s">
        <v>61</v>
      </c>
      <c r="E53" s="125">
        <v>2179</v>
      </c>
      <c r="F53" s="123" t="s">
        <v>62</v>
      </c>
      <c r="G53" s="125">
        <v>3936</v>
      </c>
      <c r="H53" s="5"/>
      <c r="I53" s="5"/>
      <c r="J53" s="6"/>
      <c r="K53" s="5"/>
      <c r="L53" s="7"/>
    </row>
    <row r="54" spans="1:12" ht="15" customHeight="1">
      <c r="A54" s="4"/>
      <c r="B54" s="5"/>
      <c r="C54" s="5"/>
      <c r="D54" s="123" t="s">
        <v>63</v>
      </c>
      <c r="E54" s="125">
        <v>2880</v>
      </c>
      <c r="F54" s="124" t="s">
        <v>64</v>
      </c>
      <c r="G54" s="125">
        <v>6183</v>
      </c>
      <c r="H54" s="5"/>
      <c r="I54" s="5"/>
      <c r="J54" s="174" t="s">
        <v>243</v>
      </c>
      <c r="K54" s="175"/>
      <c r="L54" s="176"/>
    </row>
    <row r="55" spans="1:12" ht="15" customHeight="1">
      <c r="A55" s="4"/>
      <c r="B55" s="5"/>
      <c r="C55" s="5"/>
      <c r="D55" s="123" t="s">
        <v>65</v>
      </c>
      <c r="E55" s="125">
        <v>2269</v>
      </c>
      <c r="F55" s="123" t="s">
        <v>66</v>
      </c>
      <c r="G55" s="125">
        <v>3167</v>
      </c>
      <c r="H55" s="5"/>
      <c r="I55" s="5"/>
      <c r="J55" s="177"/>
      <c r="K55" s="178"/>
      <c r="L55" s="179"/>
    </row>
    <row r="56" spans="1:12" ht="15.75" customHeight="1" thickBot="1">
      <c r="A56" s="50"/>
      <c r="B56" s="5"/>
      <c r="C56" s="5"/>
      <c r="D56" s="123" t="s">
        <v>67</v>
      </c>
      <c r="E56" s="125">
        <v>2400</v>
      </c>
      <c r="F56" s="123" t="s">
        <v>68</v>
      </c>
      <c r="G56" s="125">
        <v>3291</v>
      </c>
      <c r="H56" s="5"/>
      <c r="I56" s="5"/>
      <c r="J56" s="177"/>
      <c r="K56" s="178"/>
      <c r="L56" s="179"/>
    </row>
    <row r="57" spans="1:12" ht="41.25" customHeight="1" thickBot="1">
      <c r="A57" s="183" t="s">
        <v>89</v>
      </c>
      <c r="B57" s="184"/>
      <c r="C57" s="184"/>
      <c r="D57" s="185"/>
      <c r="E57" s="185"/>
      <c r="F57" s="185"/>
      <c r="G57" s="185"/>
      <c r="H57" s="184"/>
      <c r="I57" s="186"/>
      <c r="J57" s="180"/>
      <c r="K57" s="181"/>
      <c r="L57" s="182"/>
    </row>
    <row r="58" spans="1:12">
      <c r="A58" s="51"/>
      <c r="B58" s="52"/>
      <c r="C58" s="52"/>
      <c r="D58" s="52"/>
      <c r="E58" s="52"/>
      <c r="F58" s="52"/>
      <c r="G58" s="52"/>
      <c r="H58" s="52"/>
      <c r="I58" s="52"/>
      <c r="J58" s="53"/>
      <c r="K58" s="54"/>
      <c r="L58" s="55"/>
    </row>
    <row r="59" spans="1:12">
      <c r="A59" s="56"/>
      <c r="B59" s="54"/>
      <c r="C59" s="54"/>
      <c r="D59" s="54"/>
      <c r="E59" s="54"/>
      <c r="F59" s="54"/>
      <c r="G59" s="54"/>
      <c r="H59" s="54"/>
      <c r="I59" s="54"/>
      <c r="J59" s="53"/>
      <c r="K59" s="54"/>
      <c r="L59" s="55"/>
    </row>
    <row r="60" spans="1:12">
      <c r="A60" s="50"/>
      <c r="B60" s="54"/>
      <c r="C60" s="54"/>
      <c r="D60" s="54"/>
      <c r="E60" s="54"/>
      <c r="F60" s="54"/>
      <c r="G60" s="54"/>
      <c r="H60" s="54"/>
      <c r="I60" s="54"/>
      <c r="J60" s="53"/>
      <c r="K60" s="54"/>
      <c r="L60" s="55"/>
    </row>
    <row r="61" spans="1:12">
      <c r="A61" s="50"/>
      <c r="B61" s="54"/>
      <c r="C61" s="54"/>
      <c r="D61" s="54"/>
      <c r="E61" s="54"/>
      <c r="F61" s="54"/>
      <c r="G61" s="54"/>
      <c r="H61" s="54"/>
      <c r="I61" s="54"/>
      <c r="J61" s="53"/>
      <c r="K61" s="54"/>
      <c r="L61" s="55"/>
    </row>
    <row r="62" spans="1:12" ht="2.25" hidden="1" customHeight="1">
      <c r="A62" s="50" t="s">
        <v>69</v>
      </c>
      <c r="B62" s="54"/>
      <c r="C62" s="54"/>
      <c r="D62" s="54"/>
      <c r="E62" s="54"/>
      <c r="F62" s="54"/>
      <c r="G62" s="54"/>
      <c r="H62" s="54"/>
      <c r="I62" s="54"/>
      <c r="J62" s="53"/>
      <c r="K62" s="54"/>
      <c r="L62" s="55"/>
    </row>
    <row r="63" spans="1:12" hidden="1">
      <c r="A63" s="50" t="s">
        <v>70</v>
      </c>
      <c r="B63" s="54"/>
      <c r="C63" s="54"/>
      <c r="D63" s="54"/>
      <c r="E63" s="54"/>
      <c r="F63" s="54"/>
      <c r="G63" s="54"/>
      <c r="H63" s="54"/>
      <c r="I63" s="54"/>
      <c r="J63" s="53"/>
      <c r="K63" s="54"/>
      <c r="L63" s="55"/>
    </row>
    <row r="64" spans="1:12">
      <c r="A64" s="50"/>
      <c r="B64" s="54"/>
      <c r="C64" s="54"/>
      <c r="D64" s="54"/>
      <c r="E64" s="54"/>
      <c r="F64" s="54"/>
      <c r="G64" s="54"/>
      <c r="H64" s="54"/>
      <c r="I64" s="54"/>
      <c r="J64" s="53"/>
      <c r="K64" s="54"/>
      <c r="L64" s="55"/>
    </row>
    <row r="65" spans="1:12">
      <c r="A65" s="50"/>
      <c r="B65" s="54"/>
      <c r="C65" s="54"/>
      <c r="D65" s="54"/>
      <c r="E65" s="54"/>
      <c r="F65" s="54"/>
      <c r="G65" s="54"/>
      <c r="H65" s="54"/>
      <c r="I65" s="54"/>
      <c r="J65" s="53"/>
      <c r="K65" s="54"/>
      <c r="L65" s="55"/>
    </row>
    <row r="66" spans="1:12">
      <c r="A66" s="51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7"/>
    </row>
    <row r="67" spans="1:12" ht="15.75" thickBot="1">
      <c r="A67" s="58"/>
      <c r="B67" s="59"/>
      <c r="C67" s="59"/>
      <c r="D67" s="59"/>
      <c r="E67" s="59"/>
      <c r="F67" s="59"/>
      <c r="G67" s="59"/>
      <c r="H67" s="59"/>
      <c r="I67" s="59"/>
      <c r="J67" s="60"/>
      <c r="K67" s="59"/>
      <c r="L67" s="61"/>
    </row>
  </sheetData>
  <mergeCells count="33">
    <mergeCell ref="J54:L57"/>
    <mergeCell ref="A57:I57"/>
    <mergeCell ref="A1:L1"/>
    <mergeCell ref="A2:L2"/>
    <mergeCell ref="A3:L3"/>
    <mergeCell ref="A4:L4"/>
    <mergeCell ref="A5:L5"/>
    <mergeCell ref="B7:F7"/>
    <mergeCell ref="G7:L7"/>
    <mergeCell ref="E8:E9"/>
    <mergeCell ref="J8:J9"/>
    <mergeCell ref="B9:D9"/>
    <mergeCell ref="G9:I9"/>
    <mergeCell ref="B14:F14"/>
    <mergeCell ref="G14:L14"/>
    <mergeCell ref="B26:F26"/>
    <mergeCell ref="G26:L26"/>
    <mergeCell ref="A38:L38"/>
    <mergeCell ref="A41:B41"/>
    <mergeCell ref="A42:B42"/>
    <mergeCell ref="A43:B43"/>
    <mergeCell ref="B29:F29"/>
    <mergeCell ref="G29:L29"/>
    <mergeCell ref="B31:F31"/>
    <mergeCell ref="G31:L31"/>
    <mergeCell ref="B34:F34"/>
    <mergeCell ref="G34:L34"/>
    <mergeCell ref="A44:B44"/>
    <mergeCell ref="A45:B45"/>
    <mergeCell ref="A46:B46"/>
    <mergeCell ref="D46:G46"/>
    <mergeCell ref="A39:B39"/>
    <mergeCell ref="A40:B40"/>
  </mergeCell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72"/>
  <sheetViews>
    <sheetView zoomScale="118" zoomScaleNormal="118" workbookViewId="0">
      <selection sqref="A1:V1"/>
    </sheetView>
  </sheetViews>
  <sheetFormatPr defaultRowHeight="12.75"/>
  <cols>
    <col min="22" max="22" width="12.7109375" customWidth="1"/>
  </cols>
  <sheetData>
    <row r="1" spans="1:37">
      <c r="A1" s="204" t="s">
        <v>347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6"/>
    </row>
    <row r="2" spans="1:37">
      <c r="A2" s="216" t="s">
        <v>332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8"/>
    </row>
    <row r="3" spans="1:37">
      <c r="A3" s="207"/>
      <c r="B3" s="208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37" ht="63.75">
      <c r="A4" s="211" t="s">
        <v>34</v>
      </c>
      <c r="B4" s="212"/>
      <c r="C4" s="212"/>
      <c r="D4" s="213"/>
      <c r="E4" s="109" t="s">
        <v>90</v>
      </c>
      <c r="F4" s="109" t="s">
        <v>333</v>
      </c>
      <c r="G4" s="109" t="s">
        <v>91</v>
      </c>
      <c r="H4" s="109" t="s">
        <v>334</v>
      </c>
      <c r="I4" s="109" t="s">
        <v>92</v>
      </c>
      <c r="J4" s="109" t="s">
        <v>19</v>
      </c>
      <c r="K4" s="109" t="s">
        <v>74</v>
      </c>
      <c r="L4" s="109" t="s">
        <v>75</v>
      </c>
      <c r="M4" s="109" t="s">
        <v>20</v>
      </c>
      <c r="N4" s="109" t="s">
        <v>21</v>
      </c>
      <c r="O4" s="109" t="s">
        <v>22</v>
      </c>
      <c r="P4" s="109" t="s">
        <v>23</v>
      </c>
      <c r="Q4" s="109" t="s">
        <v>24</v>
      </c>
      <c r="R4" s="109" t="s">
        <v>25</v>
      </c>
      <c r="S4" s="109" t="s">
        <v>26</v>
      </c>
      <c r="T4" s="109" t="s">
        <v>93</v>
      </c>
      <c r="U4" s="109" t="s">
        <v>94</v>
      </c>
      <c r="V4" s="110" t="s">
        <v>270</v>
      </c>
      <c r="W4" s="112" t="s">
        <v>329</v>
      </c>
      <c r="X4" s="111" t="s">
        <v>335</v>
      </c>
      <c r="Y4" s="111" t="s">
        <v>32</v>
      </c>
      <c r="Z4" s="111" t="s">
        <v>271</v>
      </c>
      <c r="AA4" s="111" t="s">
        <v>272</v>
      </c>
      <c r="AB4" s="112" t="s">
        <v>273</v>
      </c>
      <c r="AC4" s="111" t="s">
        <v>274</v>
      </c>
      <c r="AD4" s="111" t="s">
        <v>97</v>
      </c>
      <c r="AE4" s="111" t="s">
        <v>33</v>
      </c>
      <c r="AF4" s="111" t="s">
        <v>98</v>
      </c>
      <c r="AG4" s="111" t="s">
        <v>99</v>
      </c>
      <c r="AH4" s="111" t="s">
        <v>100</v>
      </c>
      <c r="AI4" s="111" t="s">
        <v>76</v>
      </c>
      <c r="AJ4" s="111" t="s">
        <v>101</v>
      </c>
      <c r="AK4" s="108"/>
    </row>
    <row r="5" spans="1:37">
      <c r="A5" s="225" t="s">
        <v>102</v>
      </c>
      <c r="B5" s="226"/>
      <c r="C5" s="226"/>
      <c r="D5" s="227"/>
      <c r="E5" s="115">
        <v>87270</v>
      </c>
      <c r="F5" s="115">
        <v>86470</v>
      </c>
      <c r="G5" s="115">
        <v>86470</v>
      </c>
      <c r="H5" s="115">
        <v>85670</v>
      </c>
      <c r="I5" s="115">
        <v>89080</v>
      </c>
      <c r="J5" s="115">
        <v>89680</v>
      </c>
      <c r="K5" s="115">
        <v>88580</v>
      </c>
      <c r="L5" s="115">
        <v>87660</v>
      </c>
      <c r="M5" s="115">
        <v>91190</v>
      </c>
      <c r="N5" s="115">
        <v>89580</v>
      </c>
      <c r="O5" s="115">
        <v>86860</v>
      </c>
      <c r="P5" s="115">
        <v>90390</v>
      </c>
      <c r="Q5" s="115">
        <v>88280</v>
      </c>
      <c r="R5" s="115">
        <v>87780</v>
      </c>
      <c r="S5" s="115">
        <v>88780</v>
      </c>
      <c r="T5" s="115">
        <v>90470</v>
      </c>
      <c r="U5" s="115">
        <v>89670</v>
      </c>
      <c r="V5" s="115">
        <v>94100</v>
      </c>
      <c r="W5" s="115">
        <v>89580</v>
      </c>
      <c r="X5" s="115">
        <v>88780</v>
      </c>
      <c r="Y5" s="115">
        <v>82450</v>
      </c>
      <c r="Z5" s="115">
        <v>75370</v>
      </c>
      <c r="AA5" s="115">
        <v>77370</v>
      </c>
      <c r="AB5" s="115">
        <v>74370</v>
      </c>
      <c r="AC5" s="115">
        <v>71370</v>
      </c>
      <c r="AD5" s="115">
        <v>64370</v>
      </c>
      <c r="AE5" s="115">
        <v>90100</v>
      </c>
      <c r="AF5" s="115">
        <v>93190</v>
      </c>
      <c r="AG5" s="115">
        <v>88070</v>
      </c>
      <c r="AH5" s="115">
        <v>89270</v>
      </c>
      <c r="AI5" s="115">
        <v>90380</v>
      </c>
      <c r="AJ5" s="115">
        <v>87770</v>
      </c>
      <c r="AK5" s="108"/>
    </row>
    <row r="6" spans="1:37">
      <c r="A6" s="117" t="s">
        <v>103</v>
      </c>
      <c r="B6" s="107"/>
      <c r="C6" s="214" t="s">
        <v>104</v>
      </c>
      <c r="D6" s="215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8"/>
    </row>
    <row r="7" spans="1:37" ht="15">
      <c r="A7" s="118" t="s">
        <v>105</v>
      </c>
      <c r="B7" s="107"/>
      <c r="C7" s="221" t="s">
        <v>106</v>
      </c>
      <c r="D7" s="222"/>
      <c r="E7" s="115">
        <v>86909</v>
      </c>
      <c r="F7" s="115">
        <v>86109</v>
      </c>
      <c r="G7" s="115">
        <v>86109</v>
      </c>
      <c r="H7" s="115">
        <v>85309</v>
      </c>
      <c r="I7" s="115">
        <v>88709</v>
      </c>
      <c r="J7" s="115">
        <v>89309</v>
      </c>
      <c r="K7" s="115">
        <v>88209</v>
      </c>
      <c r="L7" s="115">
        <v>87299</v>
      </c>
      <c r="M7" s="115">
        <v>91309</v>
      </c>
      <c r="N7" s="115">
        <v>89699</v>
      </c>
      <c r="O7" s="115">
        <v>86499</v>
      </c>
      <c r="P7" s="115">
        <v>90509</v>
      </c>
      <c r="Q7" s="115">
        <v>87909</v>
      </c>
      <c r="R7" s="115">
        <v>87409</v>
      </c>
      <c r="S7" s="115">
        <v>88899</v>
      </c>
      <c r="T7" s="115">
        <v>90089</v>
      </c>
      <c r="U7" s="115">
        <v>89289</v>
      </c>
      <c r="V7" s="115">
        <v>94219</v>
      </c>
      <c r="W7" s="115">
        <v>89699</v>
      </c>
      <c r="X7" s="115">
        <v>88899</v>
      </c>
      <c r="Y7" s="115">
        <v>82119</v>
      </c>
      <c r="Z7" s="115">
        <v>75969</v>
      </c>
      <c r="AA7" s="110" t="s">
        <v>107</v>
      </c>
      <c r="AB7" s="110" t="s">
        <v>107</v>
      </c>
      <c r="AC7" s="110" t="s">
        <v>107</v>
      </c>
      <c r="AD7" s="110" t="s">
        <v>107</v>
      </c>
      <c r="AE7" s="115">
        <v>90219</v>
      </c>
      <c r="AF7" s="115">
        <v>93309</v>
      </c>
      <c r="AG7" s="115">
        <v>87709</v>
      </c>
      <c r="AH7" s="115">
        <v>88909</v>
      </c>
      <c r="AI7" s="115">
        <v>90499</v>
      </c>
      <c r="AJ7" s="115">
        <v>87409</v>
      </c>
      <c r="AK7" s="108"/>
    </row>
    <row r="8" spans="1:37" ht="15">
      <c r="A8" s="118" t="s">
        <v>105</v>
      </c>
      <c r="B8" s="107"/>
      <c r="C8" s="221" t="s">
        <v>245</v>
      </c>
      <c r="D8" s="222"/>
      <c r="E8" s="115">
        <v>86949</v>
      </c>
      <c r="F8" s="115">
        <v>86149</v>
      </c>
      <c r="G8" s="115">
        <v>86149</v>
      </c>
      <c r="H8" s="115">
        <v>85349</v>
      </c>
      <c r="I8" s="115">
        <v>88749</v>
      </c>
      <c r="J8" s="115">
        <v>89349</v>
      </c>
      <c r="K8" s="115">
        <v>88249</v>
      </c>
      <c r="L8" s="115">
        <v>87339</v>
      </c>
      <c r="M8" s="115">
        <v>91349</v>
      </c>
      <c r="N8" s="115">
        <v>89739</v>
      </c>
      <c r="O8" s="115">
        <v>86539</v>
      </c>
      <c r="P8" s="115">
        <v>90549</v>
      </c>
      <c r="Q8" s="115">
        <v>87949</v>
      </c>
      <c r="R8" s="115">
        <v>87449</v>
      </c>
      <c r="S8" s="115">
        <v>88939</v>
      </c>
      <c r="T8" s="115">
        <v>90129</v>
      </c>
      <c r="U8" s="115">
        <v>89329</v>
      </c>
      <c r="V8" s="115">
        <v>94259</v>
      </c>
      <c r="W8" s="115">
        <v>89739</v>
      </c>
      <c r="X8" s="115">
        <v>88939</v>
      </c>
      <c r="Y8" s="115">
        <v>82159</v>
      </c>
      <c r="Z8" s="115">
        <v>76099</v>
      </c>
      <c r="AA8" s="110" t="s">
        <v>107</v>
      </c>
      <c r="AB8" s="110" t="s">
        <v>107</v>
      </c>
      <c r="AC8" s="110" t="s">
        <v>107</v>
      </c>
      <c r="AD8" s="110" t="s">
        <v>107</v>
      </c>
      <c r="AE8" s="115">
        <v>90259</v>
      </c>
      <c r="AF8" s="115">
        <v>93349</v>
      </c>
      <c r="AG8" s="115">
        <v>87749</v>
      </c>
      <c r="AH8" s="115">
        <v>88949</v>
      </c>
      <c r="AI8" s="115">
        <v>90539</v>
      </c>
      <c r="AJ8" s="115">
        <v>87449</v>
      </c>
      <c r="AK8" s="108"/>
    </row>
    <row r="9" spans="1:37" ht="15">
      <c r="A9" s="118" t="s">
        <v>105</v>
      </c>
      <c r="B9" s="107"/>
      <c r="C9" s="221" t="s">
        <v>108</v>
      </c>
      <c r="D9" s="222"/>
      <c r="E9" s="115">
        <v>86495</v>
      </c>
      <c r="F9" s="115">
        <v>85695</v>
      </c>
      <c r="G9" s="115">
        <v>85695</v>
      </c>
      <c r="H9" s="115">
        <v>84895</v>
      </c>
      <c r="I9" s="115">
        <v>88295</v>
      </c>
      <c r="J9" s="115">
        <v>88895</v>
      </c>
      <c r="K9" s="115">
        <v>87795</v>
      </c>
      <c r="L9" s="115">
        <v>86885</v>
      </c>
      <c r="M9" s="115">
        <v>90895</v>
      </c>
      <c r="N9" s="115">
        <v>89285</v>
      </c>
      <c r="O9" s="115">
        <v>86085</v>
      </c>
      <c r="P9" s="115">
        <v>90095</v>
      </c>
      <c r="Q9" s="115">
        <v>87495</v>
      </c>
      <c r="R9" s="115">
        <v>86995</v>
      </c>
      <c r="S9" s="115">
        <v>88485</v>
      </c>
      <c r="T9" s="115">
        <v>89685</v>
      </c>
      <c r="U9" s="115">
        <v>88885</v>
      </c>
      <c r="V9" s="115">
        <v>93805</v>
      </c>
      <c r="W9" s="115">
        <v>89285</v>
      </c>
      <c r="X9" s="115">
        <v>88485</v>
      </c>
      <c r="Y9" s="115">
        <v>81705</v>
      </c>
      <c r="Z9" s="115">
        <v>76415</v>
      </c>
      <c r="AA9" s="110" t="s">
        <v>107</v>
      </c>
      <c r="AB9" s="110" t="s">
        <v>107</v>
      </c>
      <c r="AC9" s="110" t="s">
        <v>107</v>
      </c>
      <c r="AD9" s="110" t="s">
        <v>107</v>
      </c>
      <c r="AE9" s="115">
        <v>89805</v>
      </c>
      <c r="AF9" s="115">
        <v>92895</v>
      </c>
      <c r="AG9" s="115">
        <v>87295</v>
      </c>
      <c r="AH9" s="115">
        <v>88495</v>
      </c>
      <c r="AI9" s="115">
        <v>90085</v>
      </c>
      <c r="AJ9" s="115">
        <v>86995</v>
      </c>
      <c r="AK9" s="108"/>
    </row>
    <row r="10" spans="1:37" ht="15">
      <c r="A10" s="118" t="s">
        <v>105</v>
      </c>
      <c r="B10" s="107"/>
      <c r="C10" s="221" t="s">
        <v>109</v>
      </c>
      <c r="D10" s="222"/>
      <c r="E10" s="115">
        <v>88330</v>
      </c>
      <c r="F10" s="115">
        <v>87530</v>
      </c>
      <c r="G10" s="115">
        <v>87530</v>
      </c>
      <c r="H10" s="115">
        <v>86730</v>
      </c>
      <c r="I10" s="115">
        <v>88890</v>
      </c>
      <c r="J10" s="115">
        <v>89490</v>
      </c>
      <c r="K10" s="115">
        <v>88390</v>
      </c>
      <c r="L10" s="115">
        <v>88720</v>
      </c>
      <c r="M10" s="115">
        <v>92250</v>
      </c>
      <c r="N10" s="115">
        <v>90640</v>
      </c>
      <c r="O10" s="115">
        <v>87920</v>
      </c>
      <c r="P10" s="115">
        <v>91450</v>
      </c>
      <c r="Q10" s="115">
        <v>88090</v>
      </c>
      <c r="R10" s="115">
        <v>87590</v>
      </c>
      <c r="S10" s="115">
        <v>89840</v>
      </c>
      <c r="T10" s="115">
        <v>91530</v>
      </c>
      <c r="U10" s="115">
        <v>90730</v>
      </c>
      <c r="V10" s="115">
        <v>95160</v>
      </c>
      <c r="W10" s="115">
        <v>90640</v>
      </c>
      <c r="X10" s="115">
        <v>89840</v>
      </c>
      <c r="Y10" s="115">
        <v>83510</v>
      </c>
      <c r="Z10" s="115">
        <v>77170</v>
      </c>
      <c r="AA10" s="110" t="s">
        <v>107</v>
      </c>
      <c r="AB10" s="110" t="s">
        <v>107</v>
      </c>
      <c r="AC10" s="110" t="s">
        <v>107</v>
      </c>
      <c r="AD10" s="110" t="s">
        <v>107</v>
      </c>
      <c r="AE10" s="115">
        <v>91160</v>
      </c>
      <c r="AF10" s="115">
        <v>94250</v>
      </c>
      <c r="AG10" s="115">
        <v>89130</v>
      </c>
      <c r="AH10" s="115">
        <v>90330</v>
      </c>
      <c r="AI10" s="115">
        <v>91440</v>
      </c>
      <c r="AJ10" s="115">
        <v>88830</v>
      </c>
      <c r="AK10" s="108"/>
    </row>
    <row r="11" spans="1:37" ht="15">
      <c r="A11" s="118" t="s">
        <v>105</v>
      </c>
      <c r="B11" s="107"/>
      <c r="C11" s="221" t="s">
        <v>110</v>
      </c>
      <c r="D11" s="222"/>
      <c r="E11" s="115">
        <v>87428</v>
      </c>
      <c r="F11" s="115">
        <v>86628</v>
      </c>
      <c r="G11" s="115">
        <v>86628</v>
      </c>
      <c r="H11" s="115">
        <v>85828</v>
      </c>
      <c r="I11" s="115">
        <v>88288</v>
      </c>
      <c r="J11" s="115">
        <v>88888</v>
      </c>
      <c r="K11" s="115">
        <v>87788</v>
      </c>
      <c r="L11" s="115">
        <v>87818</v>
      </c>
      <c r="M11" s="115">
        <v>91348</v>
      </c>
      <c r="N11" s="115">
        <v>89738</v>
      </c>
      <c r="O11" s="115">
        <v>87018</v>
      </c>
      <c r="P11" s="115">
        <v>90548</v>
      </c>
      <c r="Q11" s="115">
        <v>87488</v>
      </c>
      <c r="R11" s="115">
        <v>86988</v>
      </c>
      <c r="S11" s="115">
        <v>88938</v>
      </c>
      <c r="T11" s="115">
        <v>90628</v>
      </c>
      <c r="U11" s="115">
        <v>89828</v>
      </c>
      <c r="V11" s="115">
        <v>94258</v>
      </c>
      <c r="W11" s="115">
        <v>89738</v>
      </c>
      <c r="X11" s="115">
        <v>88938</v>
      </c>
      <c r="Y11" s="115">
        <v>82608</v>
      </c>
      <c r="Z11" s="115">
        <v>76308</v>
      </c>
      <c r="AA11" s="110" t="s">
        <v>107</v>
      </c>
      <c r="AB11" s="110" t="s">
        <v>107</v>
      </c>
      <c r="AC11" s="110" t="s">
        <v>107</v>
      </c>
      <c r="AD11" s="110" t="s">
        <v>107</v>
      </c>
      <c r="AE11" s="115">
        <v>90258</v>
      </c>
      <c r="AF11" s="115">
        <v>93348</v>
      </c>
      <c r="AG11" s="115">
        <v>88228</v>
      </c>
      <c r="AH11" s="115">
        <v>89428</v>
      </c>
      <c r="AI11" s="115">
        <v>90538</v>
      </c>
      <c r="AJ11" s="115">
        <v>87928</v>
      </c>
      <c r="AK11" s="108"/>
    </row>
    <row r="12" spans="1:37" ht="15">
      <c r="A12" s="118" t="s">
        <v>105</v>
      </c>
      <c r="B12" s="107"/>
      <c r="C12" s="221" t="s">
        <v>111</v>
      </c>
      <c r="D12" s="222"/>
      <c r="E12" s="115">
        <v>87928</v>
      </c>
      <c r="F12" s="115">
        <v>87128</v>
      </c>
      <c r="G12" s="115">
        <v>87128</v>
      </c>
      <c r="H12" s="115">
        <v>86328</v>
      </c>
      <c r="I12" s="115">
        <v>89138</v>
      </c>
      <c r="J12" s="115">
        <v>89738</v>
      </c>
      <c r="K12" s="115">
        <v>88638</v>
      </c>
      <c r="L12" s="115">
        <v>88318</v>
      </c>
      <c r="M12" s="115">
        <v>91848</v>
      </c>
      <c r="N12" s="115">
        <v>90238</v>
      </c>
      <c r="O12" s="115">
        <v>87518</v>
      </c>
      <c r="P12" s="115">
        <v>91048</v>
      </c>
      <c r="Q12" s="115">
        <v>88338</v>
      </c>
      <c r="R12" s="115">
        <v>87838</v>
      </c>
      <c r="S12" s="115">
        <v>89438</v>
      </c>
      <c r="T12" s="115">
        <v>91128</v>
      </c>
      <c r="U12" s="115">
        <v>90328</v>
      </c>
      <c r="V12" s="115">
        <v>94758</v>
      </c>
      <c r="W12" s="115">
        <v>90238</v>
      </c>
      <c r="X12" s="115">
        <v>89438</v>
      </c>
      <c r="Y12" s="115">
        <v>83108</v>
      </c>
      <c r="Z12" s="115">
        <v>76908</v>
      </c>
      <c r="AA12" s="110" t="s">
        <v>107</v>
      </c>
      <c r="AB12" s="110" t="s">
        <v>107</v>
      </c>
      <c r="AC12" s="110" t="s">
        <v>107</v>
      </c>
      <c r="AD12" s="110" t="s">
        <v>107</v>
      </c>
      <c r="AE12" s="115">
        <v>90758</v>
      </c>
      <c r="AF12" s="115">
        <v>93848</v>
      </c>
      <c r="AG12" s="115">
        <v>88728</v>
      </c>
      <c r="AH12" s="115">
        <v>89928</v>
      </c>
      <c r="AI12" s="115">
        <v>91038</v>
      </c>
      <c r="AJ12" s="115">
        <v>88428</v>
      </c>
      <c r="AK12" s="108"/>
    </row>
    <row r="13" spans="1:37" ht="15">
      <c r="A13" s="118" t="s">
        <v>112</v>
      </c>
      <c r="B13" s="107"/>
      <c r="C13" s="221" t="s">
        <v>113</v>
      </c>
      <c r="D13" s="222"/>
      <c r="E13" s="115">
        <v>88134</v>
      </c>
      <c r="F13" s="115">
        <v>87334</v>
      </c>
      <c r="G13" s="115">
        <v>87334</v>
      </c>
      <c r="H13" s="115">
        <v>86534</v>
      </c>
      <c r="I13" s="115">
        <v>89944</v>
      </c>
      <c r="J13" s="115">
        <v>90544</v>
      </c>
      <c r="K13" s="115">
        <v>89444</v>
      </c>
      <c r="L13" s="115">
        <v>88524</v>
      </c>
      <c r="M13" s="115">
        <v>92054</v>
      </c>
      <c r="N13" s="115">
        <v>90444</v>
      </c>
      <c r="O13" s="115">
        <v>87724</v>
      </c>
      <c r="P13" s="115">
        <v>91254</v>
      </c>
      <c r="Q13" s="115">
        <v>89144</v>
      </c>
      <c r="R13" s="115">
        <v>88644</v>
      </c>
      <c r="S13" s="115">
        <v>89644</v>
      </c>
      <c r="T13" s="115">
        <v>91334</v>
      </c>
      <c r="U13" s="115">
        <v>90534</v>
      </c>
      <c r="V13" s="115">
        <v>94964</v>
      </c>
      <c r="W13" s="115">
        <v>90444</v>
      </c>
      <c r="X13" s="115">
        <v>89644</v>
      </c>
      <c r="Y13" s="115">
        <v>83314</v>
      </c>
      <c r="Z13" s="115">
        <v>78334</v>
      </c>
      <c r="AA13" s="110" t="s">
        <v>107</v>
      </c>
      <c r="AB13" s="110" t="s">
        <v>107</v>
      </c>
      <c r="AC13" s="110" t="s">
        <v>107</v>
      </c>
      <c r="AD13" s="110" t="s">
        <v>107</v>
      </c>
      <c r="AE13" s="115">
        <v>90964</v>
      </c>
      <c r="AF13" s="115">
        <v>94054</v>
      </c>
      <c r="AG13" s="115">
        <v>88934</v>
      </c>
      <c r="AH13" s="115">
        <v>90134</v>
      </c>
      <c r="AI13" s="115">
        <v>91244</v>
      </c>
      <c r="AJ13" s="115">
        <v>88634</v>
      </c>
      <c r="AK13" s="108"/>
    </row>
    <row r="14" spans="1:37" ht="15">
      <c r="A14" s="118" t="s">
        <v>112</v>
      </c>
      <c r="B14" s="107"/>
      <c r="C14" s="221" t="s">
        <v>323</v>
      </c>
      <c r="D14" s="222"/>
      <c r="E14" s="115">
        <v>86267</v>
      </c>
      <c r="F14" s="115">
        <v>85467</v>
      </c>
      <c r="G14" s="115">
        <v>85467</v>
      </c>
      <c r="H14" s="115">
        <v>84667</v>
      </c>
      <c r="I14" s="115">
        <v>88077</v>
      </c>
      <c r="J14" s="115">
        <v>88677</v>
      </c>
      <c r="K14" s="115">
        <v>87577</v>
      </c>
      <c r="L14" s="115">
        <v>86657</v>
      </c>
      <c r="M14" s="115">
        <v>90187</v>
      </c>
      <c r="N14" s="115">
        <v>88577</v>
      </c>
      <c r="O14" s="115">
        <v>85857</v>
      </c>
      <c r="P14" s="115">
        <v>89387</v>
      </c>
      <c r="Q14" s="115">
        <v>87277</v>
      </c>
      <c r="R14" s="115">
        <v>86777</v>
      </c>
      <c r="S14" s="115">
        <v>87777</v>
      </c>
      <c r="T14" s="115">
        <v>89467</v>
      </c>
      <c r="U14" s="115">
        <v>88667</v>
      </c>
      <c r="V14" s="115">
        <v>93097</v>
      </c>
      <c r="W14" s="115">
        <v>88577</v>
      </c>
      <c r="X14" s="115">
        <v>87777</v>
      </c>
      <c r="Y14" s="115">
        <v>81447</v>
      </c>
      <c r="Z14" s="115">
        <v>76277</v>
      </c>
      <c r="AA14" s="110" t="s">
        <v>107</v>
      </c>
      <c r="AB14" s="110" t="s">
        <v>107</v>
      </c>
      <c r="AC14" s="110" t="s">
        <v>107</v>
      </c>
      <c r="AD14" s="110" t="s">
        <v>107</v>
      </c>
      <c r="AE14" s="115">
        <v>89097</v>
      </c>
      <c r="AF14" s="115">
        <v>92187</v>
      </c>
      <c r="AG14" s="115">
        <v>87067</v>
      </c>
      <c r="AH14" s="115">
        <v>88267</v>
      </c>
      <c r="AI14" s="115">
        <v>89377</v>
      </c>
      <c r="AJ14" s="115">
        <v>86767</v>
      </c>
      <c r="AK14" s="108"/>
    </row>
    <row r="15" spans="1:37" ht="15">
      <c r="A15" s="118" t="s">
        <v>112</v>
      </c>
      <c r="B15" s="107"/>
      <c r="C15" s="221" t="s">
        <v>114</v>
      </c>
      <c r="D15" s="222"/>
      <c r="E15" s="115">
        <v>87000</v>
      </c>
      <c r="F15" s="115">
        <v>86200</v>
      </c>
      <c r="G15" s="115">
        <v>86200</v>
      </c>
      <c r="H15" s="115">
        <v>85400</v>
      </c>
      <c r="I15" s="115">
        <v>88810</v>
      </c>
      <c r="J15" s="115">
        <v>89410</v>
      </c>
      <c r="K15" s="115">
        <v>88310</v>
      </c>
      <c r="L15" s="115">
        <v>87390</v>
      </c>
      <c r="M15" s="115">
        <v>90920</v>
      </c>
      <c r="N15" s="115">
        <v>89310</v>
      </c>
      <c r="O15" s="115">
        <v>86590</v>
      </c>
      <c r="P15" s="115">
        <v>90120</v>
      </c>
      <c r="Q15" s="115">
        <v>88010</v>
      </c>
      <c r="R15" s="115">
        <v>87510</v>
      </c>
      <c r="S15" s="115">
        <v>88510</v>
      </c>
      <c r="T15" s="115">
        <v>90200</v>
      </c>
      <c r="U15" s="115">
        <v>89400</v>
      </c>
      <c r="V15" s="115">
        <v>93830</v>
      </c>
      <c r="W15" s="115">
        <v>89310</v>
      </c>
      <c r="X15" s="115">
        <v>88510</v>
      </c>
      <c r="Y15" s="115">
        <v>82180</v>
      </c>
      <c r="Z15" s="115">
        <v>76290</v>
      </c>
      <c r="AA15" s="110" t="s">
        <v>107</v>
      </c>
      <c r="AB15" s="110" t="s">
        <v>107</v>
      </c>
      <c r="AC15" s="110" t="s">
        <v>107</v>
      </c>
      <c r="AD15" s="110" t="s">
        <v>107</v>
      </c>
      <c r="AE15" s="115">
        <v>89830</v>
      </c>
      <c r="AF15" s="115">
        <v>92920</v>
      </c>
      <c r="AG15" s="115">
        <v>87800</v>
      </c>
      <c r="AH15" s="115">
        <v>89000</v>
      </c>
      <c r="AI15" s="115">
        <v>90110</v>
      </c>
      <c r="AJ15" s="115">
        <v>87500</v>
      </c>
      <c r="AK15" s="108"/>
    </row>
    <row r="16" spans="1:37" ht="15">
      <c r="A16" s="118" t="s">
        <v>112</v>
      </c>
      <c r="B16" s="107"/>
      <c r="C16" s="221" t="s">
        <v>115</v>
      </c>
      <c r="D16" s="222"/>
      <c r="E16" s="115">
        <v>88075</v>
      </c>
      <c r="F16" s="115">
        <v>87275</v>
      </c>
      <c r="G16" s="115">
        <v>87275</v>
      </c>
      <c r="H16" s="115">
        <v>86475</v>
      </c>
      <c r="I16" s="115">
        <v>89885</v>
      </c>
      <c r="J16" s="115">
        <v>90485</v>
      </c>
      <c r="K16" s="115">
        <v>89385</v>
      </c>
      <c r="L16" s="115">
        <v>88465</v>
      </c>
      <c r="M16" s="115">
        <v>91995</v>
      </c>
      <c r="N16" s="115">
        <v>90385</v>
      </c>
      <c r="O16" s="115">
        <v>87665</v>
      </c>
      <c r="P16" s="115">
        <v>91195</v>
      </c>
      <c r="Q16" s="115">
        <v>89085</v>
      </c>
      <c r="R16" s="115">
        <v>88585</v>
      </c>
      <c r="S16" s="115">
        <v>89585</v>
      </c>
      <c r="T16" s="115">
        <v>91275</v>
      </c>
      <c r="U16" s="115">
        <v>90475</v>
      </c>
      <c r="V16" s="115">
        <v>94905</v>
      </c>
      <c r="W16" s="115">
        <v>90385</v>
      </c>
      <c r="X16" s="115">
        <v>89585</v>
      </c>
      <c r="Y16" s="115">
        <v>83255</v>
      </c>
      <c r="Z16" s="115">
        <v>77195</v>
      </c>
      <c r="AA16" s="110" t="s">
        <v>107</v>
      </c>
      <c r="AB16" s="110" t="s">
        <v>107</v>
      </c>
      <c r="AC16" s="110" t="s">
        <v>107</v>
      </c>
      <c r="AD16" s="110" t="s">
        <v>107</v>
      </c>
      <c r="AE16" s="115">
        <v>90905</v>
      </c>
      <c r="AF16" s="115">
        <v>93995</v>
      </c>
      <c r="AG16" s="115">
        <v>88875</v>
      </c>
      <c r="AH16" s="115">
        <v>90075</v>
      </c>
      <c r="AI16" s="115">
        <v>91185</v>
      </c>
      <c r="AJ16" s="115">
        <v>88575</v>
      </c>
      <c r="AK16" s="108"/>
    </row>
    <row r="17" spans="1:37" ht="15">
      <c r="A17" s="118" t="s">
        <v>112</v>
      </c>
      <c r="B17" s="107"/>
      <c r="C17" s="221" t="s">
        <v>116</v>
      </c>
      <c r="D17" s="222"/>
      <c r="E17" s="115">
        <v>86613</v>
      </c>
      <c r="F17" s="115">
        <v>85813</v>
      </c>
      <c r="G17" s="115">
        <v>85813</v>
      </c>
      <c r="H17" s="115">
        <v>85013</v>
      </c>
      <c r="I17" s="115">
        <v>88423</v>
      </c>
      <c r="J17" s="115">
        <v>89023</v>
      </c>
      <c r="K17" s="115">
        <v>87923</v>
      </c>
      <c r="L17" s="115">
        <v>87003</v>
      </c>
      <c r="M17" s="115">
        <v>90533</v>
      </c>
      <c r="N17" s="115">
        <v>88923</v>
      </c>
      <c r="O17" s="115">
        <v>86203</v>
      </c>
      <c r="P17" s="115">
        <v>89733</v>
      </c>
      <c r="Q17" s="115">
        <v>87623</v>
      </c>
      <c r="R17" s="115">
        <v>87123</v>
      </c>
      <c r="S17" s="115">
        <v>88123</v>
      </c>
      <c r="T17" s="115">
        <v>89813</v>
      </c>
      <c r="U17" s="115">
        <v>89013</v>
      </c>
      <c r="V17" s="115">
        <v>93443</v>
      </c>
      <c r="W17" s="115">
        <v>88923</v>
      </c>
      <c r="X17" s="115">
        <v>88123</v>
      </c>
      <c r="Y17" s="115">
        <v>81793</v>
      </c>
      <c r="Z17" s="115">
        <v>76893</v>
      </c>
      <c r="AA17" s="110" t="s">
        <v>107</v>
      </c>
      <c r="AB17" s="110" t="s">
        <v>107</v>
      </c>
      <c r="AC17" s="110" t="s">
        <v>107</v>
      </c>
      <c r="AD17" s="110" t="s">
        <v>107</v>
      </c>
      <c r="AE17" s="115">
        <v>89443</v>
      </c>
      <c r="AF17" s="115">
        <v>92533</v>
      </c>
      <c r="AG17" s="115">
        <v>87413</v>
      </c>
      <c r="AH17" s="115">
        <v>88613</v>
      </c>
      <c r="AI17" s="115">
        <v>89723</v>
      </c>
      <c r="AJ17" s="115">
        <v>87113</v>
      </c>
      <c r="AK17" s="108"/>
    </row>
    <row r="18" spans="1:37" ht="15">
      <c r="A18" s="118" t="s">
        <v>112</v>
      </c>
      <c r="B18" s="107"/>
      <c r="C18" s="221" t="s">
        <v>117</v>
      </c>
      <c r="D18" s="222"/>
      <c r="E18" s="115">
        <v>86442</v>
      </c>
      <c r="F18" s="115">
        <v>85642</v>
      </c>
      <c r="G18" s="115">
        <v>85642</v>
      </c>
      <c r="H18" s="115">
        <v>84842</v>
      </c>
      <c r="I18" s="115">
        <v>88242</v>
      </c>
      <c r="J18" s="115">
        <v>88842</v>
      </c>
      <c r="K18" s="115">
        <v>87742</v>
      </c>
      <c r="L18" s="115">
        <v>86832</v>
      </c>
      <c r="M18" s="115">
        <v>90842</v>
      </c>
      <c r="N18" s="115">
        <v>89232</v>
      </c>
      <c r="O18" s="115">
        <v>86032</v>
      </c>
      <c r="P18" s="115">
        <v>90042</v>
      </c>
      <c r="Q18" s="115">
        <v>87442</v>
      </c>
      <c r="R18" s="115">
        <v>86942</v>
      </c>
      <c r="S18" s="115">
        <v>88432</v>
      </c>
      <c r="T18" s="115">
        <v>89622</v>
      </c>
      <c r="U18" s="115">
        <v>88822</v>
      </c>
      <c r="V18" s="115">
        <v>93752</v>
      </c>
      <c r="W18" s="115">
        <v>89232</v>
      </c>
      <c r="X18" s="115">
        <v>88432</v>
      </c>
      <c r="Y18" s="115">
        <v>81652</v>
      </c>
      <c r="Z18" s="115">
        <v>75912</v>
      </c>
      <c r="AA18" s="110" t="s">
        <v>107</v>
      </c>
      <c r="AB18" s="110" t="s">
        <v>107</v>
      </c>
      <c r="AC18" s="110" t="s">
        <v>107</v>
      </c>
      <c r="AD18" s="110" t="s">
        <v>107</v>
      </c>
      <c r="AE18" s="115">
        <v>89752</v>
      </c>
      <c r="AF18" s="115">
        <v>92842</v>
      </c>
      <c r="AG18" s="115">
        <v>87242</v>
      </c>
      <c r="AH18" s="115">
        <v>88442</v>
      </c>
      <c r="AI18" s="115">
        <v>90032</v>
      </c>
      <c r="AJ18" s="115">
        <v>86942</v>
      </c>
      <c r="AK18" s="108"/>
    </row>
    <row r="19" spans="1:37" ht="15">
      <c r="A19" s="118" t="s">
        <v>112</v>
      </c>
      <c r="B19" s="107"/>
      <c r="C19" s="221" t="s">
        <v>118</v>
      </c>
      <c r="D19" s="222"/>
      <c r="E19" s="115">
        <v>86442</v>
      </c>
      <c r="F19" s="115">
        <v>85642</v>
      </c>
      <c r="G19" s="115">
        <v>85642</v>
      </c>
      <c r="H19" s="115">
        <v>84842</v>
      </c>
      <c r="I19" s="115">
        <v>88242</v>
      </c>
      <c r="J19" s="115">
        <v>88842</v>
      </c>
      <c r="K19" s="115">
        <v>87742</v>
      </c>
      <c r="L19" s="115">
        <v>86832</v>
      </c>
      <c r="M19" s="115">
        <v>90842</v>
      </c>
      <c r="N19" s="115">
        <v>89232</v>
      </c>
      <c r="O19" s="115">
        <v>86032</v>
      </c>
      <c r="P19" s="115">
        <v>90042</v>
      </c>
      <c r="Q19" s="115">
        <v>87442</v>
      </c>
      <c r="R19" s="115">
        <v>86942</v>
      </c>
      <c r="S19" s="115">
        <v>88432</v>
      </c>
      <c r="T19" s="115">
        <v>89622</v>
      </c>
      <c r="U19" s="115">
        <v>88822</v>
      </c>
      <c r="V19" s="115">
        <v>93752</v>
      </c>
      <c r="W19" s="115">
        <v>89232</v>
      </c>
      <c r="X19" s="115">
        <v>88432</v>
      </c>
      <c r="Y19" s="115">
        <v>81652</v>
      </c>
      <c r="Z19" s="115">
        <v>75912</v>
      </c>
      <c r="AA19" s="110" t="s">
        <v>107</v>
      </c>
      <c r="AB19" s="110" t="s">
        <v>107</v>
      </c>
      <c r="AC19" s="110" t="s">
        <v>107</v>
      </c>
      <c r="AD19" s="110" t="s">
        <v>107</v>
      </c>
      <c r="AE19" s="115">
        <v>89752</v>
      </c>
      <c r="AF19" s="115">
        <v>92842</v>
      </c>
      <c r="AG19" s="115">
        <v>87242</v>
      </c>
      <c r="AH19" s="115">
        <v>88442</v>
      </c>
      <c r="AI19" s="115">
        <v>90032</v>
      </c>
      <c r="AJ19" s="115">
        <v>86942</v>
      </c>
      <c r="AK19" s="108"/>
    </row>
    <row r="20" spans="1:37" ht="15">
      <c r="A20" s="118" t="s">
        <v>112</v>
      </c>
      <c r="B20" s="107"/>
      <c r="C20" s="221" t="s">
        <v>246</v>
      </c>
      <c r="D20" s="222"/>
      <c r="E20" s="115">
        <v>87027</v>
      </c>
      <c r="F20" s="115">
        <v>86227</v>
      </c>
      <c r="G20" s="115">
        <v>86227</v>
      </c>
      <c r="H20" s="115">
        <v>85427</v>
      </c>
      <c r="I20" s="115">
        <v>88837</v>
      </c>
      <c r="J20" s="115">
        <v>89437</v>
      </c>
      <c r="K20" s="115">
        <v>88337</v>
      </c>
      <c r="L20" s="115">
        <v>87417</v>
      </c>
      <c r="M20" s="115">
        <v>90947</v>
      </c>
      <c r="N20" s="115">
        <v>89337</v>
      </c>
      <c r="O20" s="115">
        <v>86617</v>
      </c>
      <c r="P20" s="115">
        <v>90147</v>
      </c>
      <c r="Q20" s="115">
        <v>88037</v>
      </c>
      <c r="R20" s="115">
        <v>87537</v>
      </c>
      <c r="S20" s="115">
        <v>88537</v>
      </c>
      <c r="T20" s="115">
        <v>90227</v>
      </c>
      <c r="U20" s="115">
        <v>89427</v>
      </c>
      <c r="V20" s="115">
        <v>93857</v>
      </c>
      <c r="W20" s="115">
        <v>89337</v>
      </c>
      <c r="X20" s="115">
        <v>88537</v>
      </c>
      <c r="Y20" s="115">
        <v>82207</v>
      </c>
      <c r="Z20" s="115">
        <v>77567</v>
      </c>
      <c r="AA20" s="110" t="s">
        <v>107</v>
      </c>
      <c r="AB20" s="110" t="s">
        <v>107</v>
      </c>
      <c r="AC20" s="110" t="s">
        <v>107</v>
      </c>
      <c r="AD20" s="110" t="s">
        <v>107</v>
      </c>
      <c r="AE20" s="115">
        <v>89857</v>
      </c>
      <c r="AF20" s="115">
        <v>92947</v>
      </c>
      <c r="AG20" s="115">
        <v>87827</v>
      </c>
      <c r="AH20" s="115">
        <v>89027</v>
      </c>
      <c r="AI20" s="115">
        <v>90137</v>
      </c>
      <c r="AJ20" s="115">
        <v>87527</v>
      </c>
      <c r="AK20" s="108"/>
    </row>
    <row r="21" spans="1:37" ht="15">
      <c r="A21" s="118" t="s">
        <v>119</v>
      </c>
      <c r="B21" s="107"/>
      <c r="C21" s="221" t="s">
        <v>120</v>
      </c>
      <c r="D21" s="222"/>
      <c r="E21" s="115">
        <v>86691</v>
      </c>
      <c r="F21" s="115">
        <v>85891</v>
      </c>
      <c r="G21" s="115">
        <v>85891</v>
      </c>
      <c r="H21" s="115">
        <v>85091</v>
      </c>
      <c r="I21" s="115">
        <v>88501</v>
      </c>
      <c r="J21" s="115">
        <v>89101</v>
      </c>
      <c r="K21" s="115">
        <v>88001</v>
      </c>
      <c r="L21" s="115">
        <v>87081</v>
      </c>
      <c r="M21" s="115">
        <v>91111</v>
      </c>
      <c r="N21" s="115">
        <v>89201</v>
      </c>
      <c r="O21" s="115">
        <v>86281</v>
      </c>
      <c r="P21" s="115">
        <v>90311</v>
      </c>
      <c r="Q21" s="115">
        <v>87701</v>
      </c>
      <c r="R21" s="115">
        <v>87201</v>
      </c>
      <c r="S21" s="115">
        <v>88401</v>
      </c>
      <c r="T21" s="115">
        <v>89891</v>
      </c>
      <c r="U21" s="115">
        <v>89091</v>
      </c>
      <c r="V21" s="115">
        <v>93521</v>
      </c>
      <c r="W21" s="115">
        <v>89201</v>
      </c>
      <c r="X21" s="115">
        <v>88401</v>
      </c>
      <c r="Y21" s="115">
        <v>82371</v>
      </c>
      <c r="Z21" s="115">
        <v>75761</v>
      </c>
      <c r="AA21" s="110" t="s">
        <v>107</v>
      </c>
      <c r="AB21" s="110" t="s">
        <v>107</v>
      </c>
      <c r="AC21" s="110" t="s">
        <v>107</v>
      </c>
      <c r="AD21" s="110" t="s">
        <v>107</v>
      </c>
      <c r="AE21" s="115">
        <v>89521</v>
      </c>
      <c r="AF21" s="115">
        <v>93111</v>
      </c>
      <c r="AG21" s="115">
        <v>87491</v>
      </c>
      <c r="AH21" s="115">
        <v>88691</v>
      </c>
      <c r="AI21" s="115">
        <v>90001</v>
      </c>
      <c r="AJ21" s="115">
        <v>87191</v>
      </c>
      <c r="AK21" s="108"/>
    </row>
    <row r="22" spans="1:37" ht="15">
      <c r="A22" s="118" t="s">
        <v>119</v>
      </c>
      <c r="B22" s="107"/>
      <c r="C22" s="221" t="s">
        <v>121</v>
      </c>
      <c r="D22" s="222"/>
      <c r="E22" s="115">
        <v>86652</v>
      </c>
      <c r="F22" s="115">
        <v>85852</v>
      </c>
      <c r="G22" s="115">
        <v>85852</v>
      </c>
      <c r="H22" s="115">
        <v>85052</v>
      </c>
      <c r="I22" s="115">
        <v>88462</v>
      </c>
      <c r="J22" s="115">
        <v>89062</v>
      </c>
      <c r="K22" s="115">
        <v>87962</v>
      </c>
      <c r="L22" s="115">
        <v>87042</v>
      </c>
      <c r="M22" s="115">
        <v>91072</v>
      </c>
      <c r="N22" s="115">
        <v>89162</v>
      </c>
      <c r="O22" s="115">
        <v>86242</v>
      </c>
      <c r="P22" s="115">
        <v>90272</v>
      </c>
      <c r="Q22" s="115">
        <v>87662</v>
      </c>
      <c r="R22" s="115">
        <v>87162</v>
      </c>
      <c r="S22" s="115">
        <v>88362</v>
      </c>
      <c r="T22" s="115">
        <v>89852</v>
      </c>
      <c r="U22" s="115">
        <v>89052</v>
      </c>
      <c r="V22" s="115">
        <v>93482</v>
      </c>
      <c r="W22" s="115">
        <v>89162</v>
      </c>
      <c r="X22" s="115">
        <v>88362</v>
      </c>
      <c r="Y22" s="115">
        <v>82332</v>
      </c>
      <c r="Z22" s="115">
        <v>75782</v>
      </c>
      <c r="AA22" s="110" t="s">
        <v>107</v>
      </c>
      <c r="AB22" s="110" t="s">
        <v>107</v>
      </c>
      <c r="AC22" s="110" t="s">
        <v>107</v>
      </c>
      <c r="AD22" s="110" t="s">
        <v>107</v>
      </c>
      <c r="AE22" s="115">
        <v>89482</v>
      </c>
      <c r="AF22" s="115">
        <v>93072</v>
      </c>
      <c r="AG22" s="115">
        <v>87452</v>
      </c>
      <c r="AH22" s="115">
        <v>88652</v>
      </c>
      <c r="AI22" s="115">
        <v>89962</v>
      </c>
      <c r="AJ22" s="115">
        <v>87152</v>
      </c>
      <c r="AK22" s="108"/>
    </row>
    <row r="23" spans="1:37" ht="15">
      <c r="A23" s="118" t="s">
        <v>122</v>
      </c>
      <c r="B23" s="107"/>
      <c r="C23" s="221" t="s">
        <v>123</v>
      </c>
      <c r="D23" s="222"/>
      <c r="E23" s="115">
        <v>88532</v>
      </c>
      <c r="F23" s="115">
        <v>87722</v>
      </c>
      <c r="G23" s="115">
        <v>87722</v>
      </c>
      <c r="H23" s="115">
        <v>86913</v>
      </c>
      <c r="I23" s="115">
        <v>90060</v>
      </c>
      <c r="J23" s="115">
        <v>90667</v>
      </c>
      <c r="K23" s="115">
        <v>89554</v>
      </c>
      <c r="L23" s="115">
        <v>88926</v>
      </c>
      <c r="M23" s="115">
        <v>92499</v>
      </c>
      <c r="N23" s="115">
        <v>90870</v>
      </c>
      <c r="O23" s="115">
        <v>88117</v>
      </c>
      <c r="P23" s="115">
        <v>91689</v>
      </c>
      <c r="Q23" s="115">
        <v>89250</v>
      </c>
      <c r="R23" s="115">
        <v>88744</v>
      </c>
      <c r="S23" s="115">
        <v>90060</v>
      </c>
      <c r="T23" s="115">
        <v>91770</v>
      </c>
      <c r="U23" s="115">
        <v>90961</v>
      </c>
      <c r="V23" s="115">
        <v>95444</v>
      </c>
      <c r="W23" s="115">
        <v>90870</v>
      </c>
      <c r="X23" s="115">
        <v>90060</v>
      </c>
      <c r="Y23" s="115">
        <v>83654</v>
      </c>
      <c r="Z23" s="115">
        <v>77663</v>
      </c>
      <c r="AA23" s="110" t="s">
        <v>107</v>
      </c>
      <c r="AB23" s="110" t="s">
        <v>107</v>
      </c>
      <c r="AC23" s="110" t="s">
        <v>107</v>
      </c>
      <c r="AD23" s="110" t="s">
        <v>107</v>
      </c>
      <c r="AE23" s="115">
        <v>91396</v>
      </c>
      <c r="AF23" s="115">
        <v>94523</v>
      </c>
      <c r="AG23" s="115">
        <v>89341</v>
      </c>
      <c r="AH23" s="115">
        <v>90556</v>
      </c>
      <c r="AI23" s="115">
        <v>91679</v>
      </c>
      <c r="AJ23" s="115">
        <v>89038</v>
      </c>
      <c r="AK23" s="108"/>
    </row>
    <row r="24" spans="1:37" ht="15">
      <c r="A24" s="118" t="s">
        <v>122</v>
      </c>
      <c r="B24" s="107"/>
      <c r="C24" s="221" t="s">
        <v>124</v>
      </c>
      <c r="D24" s="222"/>
      <c r="E24" s="115">
        <v>89847</v>
      </c>
      <c r="F24" s="115">
        <v>89038</v>
      </c>
      <c r="G24" s="115">
        <v>89038</v>
      </c>
      <c r="H24" s="115">
        <v>88228</v>
      </c>
      <c r="I24" s="115">
        <v>91376</v>
      </c>
      <c r="J24" s="115">
        <v>91983</v>
      </c>
      <c r="K24" s="115">
        <v>90870</v>
      </c>
      <c r="L24" s="115">
        <v>90242</v>
      </c>
      <c r="M24" s="115">
        <v>93814</v>
      </c>
      <c r="N24" s="115">
        <v>92185</v>
      </c>
      <c r="O24" s="115">
        <v>89432</v>
      </c>
      <c r="P24" s="115">
        <v>93005</v>
      </c>
      <c r="Q24" s="115">
        <v>90566</v>
      </c>
      <c r="R24" s="115">
        <v>90060</v>
      </c>
      <c r="S24" s="115">
        <v>91376</v>
      </c>
      <c r="T24" s="115">
        <v>93086</v>
      </c>
      <c r="U24" s="115">
        <v>92276</v>
      </c>
      <c r="V24" s="115">
        <v>96759</v>
      </c>
      <c r="W24" s="115">
        <v>92185</v>
      </c>
      <c r="X24" s="115">
        <v>91376</v>
      </c>
      <c r="Y24" s="115">
        <v>84970</v>
      </c>
      <c r="Z24" s="115">
        <v>79343</v>
      </c>
      <c r="AA24" s="110" t="s">
        <v>107</v>
      </c>
      <c r="AB24" s="110" t="s">
        <v>107</v>
      </c>
      <c r="AC24" s="110" t="s">
        <v>107</v>
      </c>
      <c r="AD24" s="110" t="s">
        <v>107</v>
      </c>
      <c r="AE24" s="115">
        <v>92711</v>
      </c>
      <c r="AF24" s="115">
        <v>95838</v>
      </c>
      <c r="AG24" s="115">
        <v>90657</v>
      </c>
      <c r="AH24" s="115">
        <v>91871</v>
      </c>
      <c r="AI24" s="115">
        <v>92995</v>
      </c>
      <c r="AJ24" s="115">
        <v>90353</v>
      </c>
      <c r="AK24" s="108"/>
    </row>
    <row r="25" spans="1:37" ht="15">
      <c r="A25" s="118" t="s">
        <v>122</v>
      </c>
      <c r="B25" s="107"/>
      <c r="C25" s="221" t="s">
        <v>125</v>
      </c>
      <c r="D25" s="222"/>
      <c r="E25" s="115">
        <v>88516</v>
      </c>
      <c r="F25" s="115">
        <v>87716</v>
      </c>
      <c r="G25" s="115">
        <v>87716</v>
      </c>
      <c r="H25" s="115">
        <v>86916</v>
      </c>
      <c r="I25" s="115">
        <v>89226</v>
      </c>
      <c r="J25" s="115">
        <v>89826</v>
      </c>
      <c r="K25" s="115">
        <v>88726</v>
      </c>
      <c r="L25" s="115">
        <v>88906</v>
      </c>
      <c r="M25" s="115">
        <v>92436</v>
      </c>
      <c r="N25" s="115">
        <v>90826</v>
      </c>
      <c r="O25" s="115">
        <v>88106</v>
      </c>
      <c r="P25" s="115">
        <v>91636</v>
      </c>
      <c r="Q25" s="115">
        <v>88426</v>
      </c>
      <c r="R25" s="115">
        <v>87926</v>
      </c>
      <c r="S25" s="115">
        <v>90026</v>
      </c>
      <c r="T25" s="115">
        <v>91716</v>
      </c>
      <c r="U25" s="115">
        <v>90916</v>
      </c>
      <c r="V25" s="115">
        <v>95346</v>
      </c>
      <c r="W25" s="115">
        <v>90826</v>
      </c>
      <c r="X25" s="115">
        <v>90026</v>
      </c>
      <c r="Y25" s="115">
        <v>83696</v>
      </c>
      <c r="Z25" s="115">
        <v>78036</v>
      </c>
      <c r="AA25" s="110" t="s">
        <v>107</v>
      </c>
      <c r="AB25" s="110" t="s">
        <v>107</v>
      </c>
      <c r="AC25" s="110" t="s">
        <v>107</v>
      </c>
      <c r="AD25" s="110" t="s">
        <v>107</v>
      </c>
      <c r="AE25" s="115">
        <v>91346</v>
      </c>
      <c r="AF25" s="115">
        <v>94436</v>
      </c>
      <c r="AG25" s="115">
        <v>89316</v>
      </c>
      <c r="AH25" s="115">
        <v>90516</v>
      </c>
      <c r="AI25" s="115">
        <v>91626</v>
      </c>
      <c r="AJ25" s="115">
        <v>89016</v>
      </c>
      <c r="AK25" s="108"/>
    </row>
    <row r="26" spans="1:37" ht="15">
      <c r="A26" s="118" t="s">
        <v>122</v>
      </c>
      <c r="B26" s="107"/>
      <c r="C26" s="221" t="s">
        <v>126</v>
      </c>
      <c r="D26" s="222"/>
      <c r="E26" s="115">
        <v>88887</v>
      </c>
      <c r="F26" s="115">
        <v>88087</v>
      </c>
      <c r="G26" s="115">
        <v>88087</v>
      </c>
      <c r="H26" s="115">
        <v>87287</v>
      </c>
      <c r="I26" s="115">
        <v>90097</v>
      </c>
      <c r="J26" s="115">
        <v>90697</v>
      </c>
      <c r="K26" s="115">
        <v>89597</v>
      </c>
      <c r="L26" s="115">
        <v>89277</v>
      </c>
      <c r="M26" s="115">
        <v>92807</v>
      </c>
      <c r="N26" s="115">
        <v>91197</v>
      </c>
      <c r="O26" s="115">
        <v>88477</v>
      </c>
      <c r="P26" s="115">
        <v>92007</v>
      </c>
      <c r="Q26" s="115">
        <v>89297</v>
      </c>
      <c r="R26" s="115">
        <v>88797</v>
      </c>
      <c r="S26" s="115">
        <v>90397</v>
      </c>
      <c r="T26" s="115">
        <v>92087</v>
      </c>
      <c r="U26" s="115">
        <v>91287</v>
      </c>
      <c r="V26" s="115">
        <v>95717</v>
      </c>
      <c r="W26" s="115">
        <v>91197</v>
      </c>
      <c r="X26" s="115">
        <v>90397</v>
      </c>
      <c r="Y26" s="115">
        <v>84067</v>
      </c>
      <c r="Z26" s="115">
        <v>78237</v>
      </c>
      <c r="AA26" s="110" t="s">
        <v>107</v>
      </c>
      <c r="AB26" s="110" t="s">
        <v>107</v>
      </c>
      <c r="AC26" s="110" t="s">
        <v>107</v>
      </c>
      <c r="AD26" s="110" t="s">
        <v>107</v>
      </c>
      <c r="AE26" s="115">
        <v>91717</v>
      </c>
      <c r="AF26" s="115">
        <v>94807</v>
      </c>
      <c r="AG26" s="115">
        <v>89687</v>
      </c>
      <c r="AH26" s="115">
        <v>90887</v>
      </c>
      <c r="AI26" s="115">
        <v>91997</v>
      </c>
      <c r="AJ26" s="115">
        <v>89387</v>
      </c>
      <c r="AK26" s="108"/>
    </row>
    <row r="27" spans="1:37" ht="15">
      <c r="A27" s="118" t="s">
        <v>127</v>
      </c>
      <c r="B27" s="107"/>
      <c r="C27" s="221" t="s">
        <v>128</v>
      </c>
      <c r="D27" s="222"/>
      <c r="E27" s="115">
        <v>90803</v>
      </c>
      <c r="F27" s="115">
        <v>90003</v>
      </c>
      <c r="G27" s="115">
        <v>90003</v>
      </c>
      <c r="H27" s="115">
        <v>89203</v>
      </c>
      <c r="I27" s="115">
        <v>92613</v>
      </c>
      <c r="J27" s="115">
        <v>93213</v>
      </c>
      <c r="K27" s="115">
        <v>92113</v>
      </c>
      <c r="L27" s="115">
        <v>91193</v>
      </c>
      <c r="M27" s="115">
        <v>94723</v>
      </c>
      <c r="N27" s="115">
        <v>93113</v>
      </c>
      <c r="O27" s="115">
        <v>90393</v>
      </c>
      <c r="P27" s="115">
        <v>93923</v>
      </c>
      <c r="Q27" s="115">
        <v>91813</v>
      </c>
      <c r="R27" s="115">
        <v>91313</v>
      </c>
      <c r="S27" s="115">
        <v>92313</v>
      </c>
      <c r="T27" s="115">
        <v>94003</v>
      </c>
      <c r="U27" s="115">
        <v>93203</v>
      </c>
      <c r="V27" s="115">
        <v>97633</v>
      </c>
      <c r="W27" s="115">
        <v>93113</v>
      </c>
      <c r="X27" s="115">
        <v>92313</v>
      </c>
      <c r="Y27" s="115">
        <v>87283</v>
      </c>
      <c r="Z27" s="115">
        <v>82973</v>
      </c>
      <c r="AA27" s="110" t="s">
        <v>107</v>
      </c>
      <c r="AB27" s="110" t="s">
        <v>107</v>
      </c>
      <c r="AC27" s="110" t="s">
        <v>107</v>
      </c>
      <c r="AD27" s="110" t="s">
        <v>107</v>
      </c>
      <c r="AE27" s="115">
        <v>93633</v>
      </c>
      <c r="AF27" s="115">
        <v>96723</v>
      </c>
      <c r="AG27" s="115">
        <v>91603</v>
      </c>
      <c r="AH27" s="115">
        <v>92803</v>
      </c>
      <c r="AI27" s="115">
        <v>93913</v>
      </c>
      <c r="AJ27" s="115">
        <v>91303</v>
      </c>
      <c r="AK27" s="108"/>
    </row>
    <row r="28" spans="1:37" ht="15">
      <c r="A28" s="118" t="s">
        <v>127</v>
      </c>
      <c r="B28" s="107"/>
      <c r="C28" s="221" t="s">
        <v>129</v>
      </c>
      <c r="D28" s="222"/>
      <c r="E28" s="115">
        <v>88395</v>
      </c>
      <c r="F28" s="115">
        <v>87595</v>
      </c>
      <c r="G28" s="115">
        <v>87595</v>
      </c>
      <c r="H28" s="115">
        <v>86795</v>
      </c>
      <c r="I28" s="115">
        <v>90205</v>
      </c>
      <c r="J28" s="115">
        <v>90805</v>
      </c>
      <c r="K28" s="115">
        <v>89705</v>
      </c>
      <c r="L28" s="115">
        <v>88785</v>
      </c>
      <c r="M28" s="115">
        <v>92315</v>
      </c>
      <c r="N28" s="115">
        <v>90705</v>
      </c>
      <c r="O28" s="115">
        <v>87985</v>
      </c>
      <c r="P28" s="115">
        <v>91515</v>
      </c>
      <c r="Q28" s="115">
        <v>89405</v>
      </c>
      <c r="R28" s="115">
        <v>88905</v>
      </c>
      <c r="S28" s="115">
        <v>89905</v>
      </c>
      <c r="T28" s="115">
        <v>91595</v>
      </c>
      <c r="U28" s="115">
        <v>90795</v>
      </c>
      <c r="V28" s="115">
        <v>95225</v>
      </c>
      <c r="W28" s="115">
        <v>90705</v>
      </c>
      <c r="X28" s="115">
        <v>89905</v>
      </c>
      <c r="Y28" s="115">
        <v>84875</v>
      </c>
      <c r="Z28" s="115">
        <v>80565</v>
      </c>
      <c r="AA28" s="110" t="s">
        <v>107</v>
      </c>
      <c r="AB28" s="110" t="s">
        <v>107</v>
      </c>
      <c r="AC28" s="110" t="s">
        <v>107</v>
      </c>
      <c r="AD28" s="110" t="s">
        <v>107</v>
      </c>
      <c r="AE28" s="115">
        <v>91225</v>
      </c>
      <c r="AF28" s="115">
        <v>94315</v>
      </c>
      <c r="AG28" s="115">
        <v>89195</v>
      </c>
      <c r="AH28" s="115">
        <v>90395</v>
      </c>
      <c r="AI28" s="115">
        <v>91505</v>
      </c>
      <c r="AJ28" s="115">
        <v>88895</v>
      </c>
      <c r="AK28" s="108"/>
    </row>
    <row r="29" spans="1:37" ht="15">
      <c r="A29" s="118" t="s">
        <v>127</v>
      </c>
      <c r="B29" s="107"/>
      <c r="C29" s="221" t="s">
        <v>247</v>
      </c>
      <c r="D29" s="222"/>
      <c r="E29" s="115">
        <v>88551</v>
      </c>
      <c r="F29" s="115">
        <v>87747</v>
      </c>
      <c r="G29" s="115">
        <v>87747</v>
      </c>
      <c r="H29" s="115">
        <v>86942</v>
      </c>
      <c r="I29" s="115">
        <v>90371</v>
      </c>
      <c r="J29" s="115">
        <v>90975</v>
      </c>
      <c r="K29" s="115">
        <v>89868</v>
      </c>
      <c r="L29" s="115">
        <v>88943</v>
      </c>
      <c r="M29" s="115">
        <v>92493</v>
      </c>
      <c r="N29" s="115">
        <v>90874</v>
      </c>
      <c r="O29" s="115">
        <v>88139</v>
      </c>
      <c r="P29" s="115">
        <v>91689</v>
      </c>
      <c r="Q29" s="115">
        <v>89567</v>
      </c>
      <c r="R29" s="115">
        <v>89064</v>
      </c>
      <c r="S29" s="115">
        <v>90070</v>
      </c>
      <c r="T29" s="115">
        <v>91769</v>
      </c>
      <c r="U29" s="115">
        <v>90965</v>
      </c>
      <c r="V29" s="115">
        <v>95419</v>
      </c>
      <c r="W29" s="115">
        <v>90874</v>
      </c>
      <c r="X29" s="115">
        <v>90070</v>
      </c>
      <c r="Y29" s="115">
        <v>84227</v>
      </c>
      <c r="Z29" s="115">
        <v>79893</v>
      </c>
      <c r="AA29" s="110" t="s">
        <v>107</v>
      </c>
      <c r="AB29" s="110" t="s">
        <v>107</v>
      </c>
      <c r="AC29" s="110" t="s">
        <v>107</v>
      </c>
      <c r="AD29" s="110" t="s">
        <v>107</v>
      </c>
      <c r="AE29" s="115">
        <v>91397</v>
      </c>
      <c r="AF29" s="115">
        <v>94504</v>
      </c>
      <c r="AG29" s="115">
        <v>89356</v>
      </c>
      <c r="AH29" s="115">
        <v>90562</v>
      </c>
      <c r="AI29" s="115">
        <v>91679</v>
      </c>
      <c r="AJ29" s="115">
        <v>89054</v>
      </c>
      <c r="AK29" s="108"/>
    </row>
    <row r="30" spans="1:37" ht="15">
      <c r="A30" s="118" t="s">
        <v>127</v>
      </c>
      <c r="B30" s="107"/>
      <c r="C30" s="221" t="s">
        <v>239</v>
      </c>
      <c r="D30" s="222"/>
      <c r="E30" s="115">
        <v>89095</v>
      </c>
      <c r="F30" s="115">
        <v>88286</v>
      </c>
      <c r="G30" s="115">
        <v>88286</v>
      </c>
      <c r="H30" s="115">
        <v>87476</v>
      </c>
      <c r="I30" s="115">
        <v>90420</v>
      </c>
      <c r="J30" s="115">
        <v>91026</v>
      </c>
      <c r="K30" s="115">
        <v>89914</v>
      </c>
      <c r="L30" s="115">
        <v>89489</v>
      </c>
      <c r="M30" s="115">
        <v>93059</v>
      </c>
      <c r="N30" s="115">
        <v>90925</v>
      </c>
      <c r="O30" s="115">
        <v>88680</v>
      </c>
      <c r="P30" s="115">
        <v>92250</v>
      </c>
      <c r="Q30" s="115">
        <v>89610</v>
      </c>
      <c r="R30" s="115">
        <v>89105</v>
      </c>
      <c r="S30" s="115">
        <v>90116</v>
      </c>
      <c r="T30" s="115">
        <v>92331</v>
      </c>
      <c r="U30" s="115">
        <v>91522</v>
      </c>
      <c r="V30" s="115">
        <v>96002</v>
      </c>
      <c r="W30" s="115">
        <v>90925</v>
      </c>
      <c r="X30" s="115">
        <v>90116</v>
      </c>
      <c r="Y30" s="115">
        <v>85535</v>
      </c>
      <c r="Z30" s="115">
        <v>81176</v>
      </c>
      <c r="AA30" s="110" t="s">
        <v>107</v>
      </c>
      <c r="AB30" s="110" t="s">
        <v>107</v>
      </c>
      <c r="AC30" s="110" t="s">
        <v>107</v>
      </c>
      <c r="AD30" s="110" t="s">
        <v>107</v>
      </c>
      <c r="AE30" s="115">
        <v>91957</v>
      </c>
      <c r="AF30" s="115">
        <v>95082</v>
      </c>
      <c r="AG30" s="115">
        <v>89904</v>
      </c>
      <c r="AH30" s="115">
        <v>91117</v>
      </c>
      <c r="AI30" s="115">
        <v>91734</v>
      </c>
      <c r="AJ30" s="115">
        <v>89600</v>
      </c>
      <c r="AK30" s="108"/>
    </row>
    <row r="31" spans="1:37" ht="15">
      <c r="A31" s="118" t="s">
        <v>127</v>
      </c>
      <c r="B31" s="107"/>
      <c r="C31" s="221" t="s">
        <v>130</v>
      </c>
      <c r="D31" s="222"/>
      <c r="E31" s="115">
        <v>88043</v>
      </c>
      <c r="F31" s="115">
        <v>87243</v>
      </c>
      <c r="G31" s="115">
        <v>87243</v>
      </c>
      <c r="H31" s="115">
        <v>86443</v>
      </c>
      <c r="I31" s="115">
        <v>89353</v>
      </c>
      <c r="J31" s="115">
        <v>89953</v>
      </c>
      <c r="K31" s="115">
        <v>88853</v>
      </c>
      <c r="L31" s="115">
        <v>88433</v>
      </c>
      <c r="M31" s="115">
        <v>91963</v>
      </c>
      <c r="N31" s="115">
        <v>90353</v>
      </c>
      <c r="O31" s="115">
        <v>87633</v>
      </c>
      <c r="P31" s="115">
        <v>91163</v>
      </c>
      <c r="Q31" s="115">
        <v>88553</v>
      </c>
      <c r="R31" s="115">
        <v>88053</v>
      </c>
      <c r="S31" s="115">
        <v>89553</v>
      </c>
      <c r="T31" s="115">
        <v>91243</v>
      </c>
      <c r="U31" s="115">
        <v>90443</v>
      </c>
      <c r="V31" s="115">
        <v>94873</v>
      </c>
      <c r="W31" s="115">
        <v>90353</v>
      </c>
      <c r="X31" s="115">
        <v>89553</v>
      </c>
      <c r="Y31" s="115">
        <v>84523</v>
      </c>
      <c r="Z31" s="115">
        <v>80213</v>
      </c>
      <c r="AA31" s="110" t="s">
        <v>107</v>
      </c>
      <c r="AB31" s="110" t="s">
        <v>107</v>
      </c>
      <c r="AC31" s="110" t="s">
        <v>107</v>
      </c>
      <c r="AD31" s="110" t="s">
        <v>107</v>
      </c>
      <c r="AE31" s="115">
        <v>90873</v>
      </c>
      <c r="AF31" s="115">
        <v>93963</v>
      </c>
      <c r="AG31" s="115">
        <v>88843</v>
      </c>
      <c r="AH31" s="115">
        <v>90043</v>
      </c>
      <c r="AI31" s="115">
        <v>91153</v>
      </c>
      <c r="AJ31" s="115">
        <v>88543</v>
      </c>
      <c r="AK31" s="108"/>
    </row>
    <row r="32" spans="1:37" ht="15">
      <c r="A32" s="118" t="s">
        <v>127</v>
      </c>
      <c r="B32" s="107"/>
      <c r="C32" s="221" t="s">
        <v>131</v>
      </c>
      <c r="D32" s="222"/>
      <c r="E32" s="115">
        <v>88069</v>
      </c>
      <c r="F32" s="115">
        <v>87265</v>
      </c>
      <c r="G32" s="115">
        <v>87265</v>
      </c>
      <c r="H32" s="115">
        <v>86460</v>
      </c>
      <c r="I32" s="115">
        <v>89890</v>
      </c>
      <c r="J32" s="115">
        <v>90493</v>
      </c>
      <c r="K32" s="115">
        <v>89387</v>
      </c>
      <c r="L32" s="115">
        <v>88462</v>
      </c>
      <c r="M32" s="115">
        <v>92011</v>
      </c>
      <c r="N32" s="115">
        <v>90392</v>
      </c>
      <c r="O32" s="115">
        <v>87657</v>
      </c>
      <c r="P32" s="115">
        <v>91207</v>
      </c>
      <c r="Q32" s="115">
        <v>89085</v>
      </c>
      <c r="R32" s="115">
        <v>88582</v>
      </c>
      <c r="S32" s="115">
        <v>89588</v>
      </c>
      <c r="T32" s="115">
        <v>91287</v>
      </c>
      <c r="U32" s="115">
        <v>90483</v>
      </c>
      <c r="V32" s="115">
        <v>94938</v>
      </c>
      <c r="W32" s="115">
        <v>90392</v>
      </c>
      <c r="X32" s="115">
        <v>89588</v>
      </c>
      <c r="Y32" s="115">
        <v>84389</v>
      </c>
      <c r="Z32" s="115">
        <v>80055</v>
      </c>
      <c r="AA32" s="110" t="s">
        <v>107</v>
      </c>
      <c r="AB32" s="110" t="s">
        <v>107</v>
      </c>
      <c r="AC32" s="110" t="s">
        <v>107</v>
      </c>
      <c r="AD32" s="110" t="s">
        <v>107</v>
      </c>
      <c r="AE32" s="115">
        <v>90915</v>
      </c>
      <c r="AF32" s="115">
        <v>94023</v>
      </c>
      <c r="AG32" s="115">
        <v>88874</v>
      </c>
      <c r="AH32" s="115">
        <v>90081</v>
      </c>
      <c r="AI32" s="115">
        <v>91197</v>
      </c>
      <c r="AJ32" s="115">
        <v>88572</v>
      </c>
      <c r="AK32" s="108"/>
    </row>
    <row r="33" spans="1:37" ht="15">
      <c r="A33" s="118" t="s">
        <v>127</v>
      </c>
      <c r="B33" s="107"/>
      <c r="C33" s="221" t="s">
        <v>132</v>
      </c>
      <c r="D33" s="222"/>
      <c r="E33" s="115">
        <v>88740</v>
      </c>
      <c r="F33" s="115">
        <v>87936</v>
      </c>
      <c r="G33" s="115">
        <v>87936</v>
      </c>
      <c r="H33" s="115">
        <v>87131</v>
      </c>
      <c r="I33" s="115">
        <v>90560</v>
      </c>
      <c r="J33" s="115">
        <v>91164</v>
      </c>
      <c r="K33" s="115">
        <v>90058</v>
      </c>
      <c r="L33" s="115">
        <v>89132</v>
      </c>
      <c r="M33" s="115">
        <v>92682</v>
      </c>
      <c r="N33" s="115">
        <v>91063</v>
      </c>
      <c r="O33" s="115">
        <v>88328</v>
      </c>
      <c r="P33" s="115">
        <v>91878</v>
      </c>
      <c r="Q33" s="115">
        <v>89756</v>
      </c>
      <c r="R33" s="115">
        <v>89253</v>
      </c>
      <c r="S33" s="115">
        <v>90259</v>
      </c>
      <c r="T33" s="115">
        <v>91958</v>
      </c>
      <c r="U33" s="115">
        <v>91154</v>
      </c>
      <c r="V33" s="115">
        <v>95608</v>
      </c>
      <c r="W33" s="115">
        <v>91063</v>
      </c>
      <c r="X33" s="115">
        <v>90259</v>
      </c>
      <c r="Y33" s="115">
        <v>83893</v>
      </c>
      <c r="Z33" s="115">
        <v>79559</v>
      </c>
      <c r="AA33" s="110" t="s">
        <v>107</v>
      </c>
      <c r="AB33" s="110" t="s">
        <v>107</v>
      </c>
      <c r="AC33" s="110" t="s">
        <v>107</v>
      </c>
      <c r="AD33" s="110" t="s">
        <v>107</v>
      </c>
      <c r="AE33" s="115">
        <v>91586</v>
      </c>
      <c r="AF33" s="115">
        <v>94693</v>
      </c>
      <c r="AG33" s="115">
        <v>89545</v>
      </c>
      <c r="AH33" s="115">
        <v>90751</v>
      </c>
      <c r="AI33" s="115">
        <v>91868</v>
      </c>
      <c r="AJ33" s="115">
        <v>89243</v>
      </c>
      <c r="AK33" s="108"/>
    </row>
    <row r="34" spans="1:37" ht="15">
      <c r="A34" s="118" t="s">
        <v>133</v>
      </c>
      <c r="B34" s="107"/>
      <c r="C34" s="221" t="s">
        <v>134</v>
      </c>
      <c r="D34" s="222"/>
      <c r="E34" s="115">
        <v>89420</v>
      </c>
      <c r="F34" s="115">
        <v>88620</v>
      </c>
      <c r="G34" s="115">
        <v>88620</v>
      </c>
      <c r="H34" s="115">
        <v>87820</v>
      </c>
      <c r="I34" s="115">
        <v>90630</v>
      </c>
      <c r="J34" s="115">
        <v>91230</v>
      </c>
      <c r="K34" s="115">
        <v>90130</v>
      </c>
      <c r="L34" s="115">
        <v>89810</v>
      </c>
      <c r="M34" s="115">
        <v>93340</v>
      </c>
      <c r="N34" s="115">
        <v>91330</v>
      </c>
      <c r="O34" s="115">
        <v>89010</v>
      </c>
      <c r="P34" s="115">
        <v>92540</v>
      </c>
      <c r="Q34" s="115">
        <v>89830</v>
      </c>
      <c r="R34" s="115">
        <v>89330</v>
      </c>
      <c r="S34" s="115">
        <v>90530</v>
      </c>
      <c r="T34" s="115">
        <v>92620</v>
      </c>
      <c r="U34" s="115">
        <v>91820</v>
      </c>
      <c r="V34" s="115">
        <v>96250</v>
      </c>
      <c r="W34" s="115">
        <v>91330</v>
      </c>
      <c r="X34" s="115">
        <v>90530</v>
      </c>
      <c r="Y34" s="115">
        <v>84600</v>
      </c>
      <c r="Z34" s="115">
        <v>78000</v>
      </c>
      <c r="AA34" s="110" t="s">
        <v>107</v>
      </c>
      <c r="AB34" s="110" t="s">
        <v>107</v>
      </c>
      <c r="AC34" s="110" t="s">
        <v>107</v>
      </c>
      <c r="AD34" s="110" t="s">
        <v>107</v>
      </c>
      <c r="AE34" s="115">
        <v>92250</v>
      </c>
      <c r="AF34" s="115">
        <v>95340</v>
      </c>
      <c r="AG34" s="115">
        <v>90220</v>
      </c>
      <c r="AH34" s="115">
        <v>91420</v>
      </c>
      <c r="AI34" s="115">
        <v>92130</v>
      </c>
      <c r="AJ34" s="115">
        <v>89920</v>
      </c>
      <c r="AK34" s="108"/>
    </row>
    <row r="35" spans="1:37" ht="15">
      <c r="A35" s="118" t="s">
        <v>133</v>
      </c>
      <c r="B35" s="107"/>
      <c r="C35" s="221" t="s">
        <v>135</v>
      </c>
      <c r="D35" s="222"/>
      <c r="E35" s="115">
        <v>89364</v>
      </c>
      <c r="F35" s="115">
        <v>88564</v>
      </c>
      <c r="G35" s="115">
        <v>88564</v>
      </c>
      <c r="H35" s="115">
        <v>87764</v>
      </c>
      <c r="I35" s="115">
        <v>90174</v>
      </c>
      <c r="J35" s="115">
        <v>90774</v>
      </c>
      <c r="K35" s="115">
        <v>90074</v>
      </c>
      <c r="L35" s="115">
        <v>89754</v>
      </c>
      <c r="M35" s="115">
        <v>93284</v>
      </c>
      <c r="N35" s="115">
        <v>91674</v>
      </c>
      <c r="O35" s="115">
        <v>88954</v>
      </c>
      <c r="P35" s="115">
        <v>92484</v>
      </c>
      <c r="Q35" s="115">
        <v>89374</v>
      </c>
      <c r="R35" s="115">
        <v>89274</v>
      </c>
      <c r="S35" s="115">
        <v>90874</v>
      </c>
      <c r="T35" s="115">
        <v>92564</v>
      </c>
      <c r="U35" s="115">
        <v>91764</v>
      </c>
      <c r="V35" s="115">
        <v>96194</v>
      </c>
      <c r="W35" s="115">
        <v>91674</v>
      </c>
      <c r="X35" s="115">
        <v>90874</v>
      </c>
      <c r="Y35" s="115">
        <v>84544</v>
      </c>
      <c r="Z35" s="115">
        <v>77944</v>
      </c>
      <c r="AA35" s="110" t="s">
        <v>107</v>
      </c>
      <c r="AB35" s="110" t="s">
        <v>107</v>
      </c>
      <c r="AC35" s="110" t="s">
        <v>107</v>
      </c>
      <c r="AD35" s="110" t="s">
        <v>107</v>
      </c>
      <c r="AE35" s="115">
        <v>92194</v>
      </c>
      <c r="AF35" s="115">
        <v>95284</v>
      </c>
      <c r="AG35" s="115">
        <v>90164</v>
      </c>
      <c r="AH35" s="115">
        <v>91364</v>
      </c>
      <c r="AI35" s="115">
        <v>92474</v>
      </c>
      <c r="AJ35" s="115">
        <v>89864</v>
      </c>
      <c r="AK35" s="108"/>
    </row>
    <row r="36" spans="1:37" ht="15">
      <c r="A36" s="118" t="s">
        <v>133</v>
      </c>
      <c r="B36" s="107"/>
      <c r="C36" s="221" t="s">
        <v>336</v>
      </c>
      <c r="D36" s="222"/>
      <c r="E36" s="115">
        <v>89295</v>
      </c>
      <c r="F36" s="115">
        <v>88495</v>
      </c>
      <c r="G36" s="115">
        <v>88495</v>
      </c>
      <c r="H36" s="115">
        <v>87695</v>
      </c>
      <c r="I36" s="115">
        <v>90505</v>
      </c>
      <c r="J36" s="115">
        <v>91105</v>
      </c>
      <c r="K36" s="115">
        <v>90005</v>
      </c>
      <c r="L36" s="115">
        <v>89685</v>
      </c>
      <c r="M36" s="115">
        <v>93215</v>
      </c>
      <c r="N36" s="115">
        <v>91205</v>
      </c>
      <c r="O36" s="115">
        <v>88885</v>
      </c>
      <c r="P36" s="115">
        <v>92415</v>
      </c>
      <c r="Q36" s="115">
        <v>89705</v>
      </c>
      <c r="R36" s="115">
        <v>89205</v>
      </c>
      <c r="S36" s="115">
        <v>90405</v>
      </c>
      <c r="T36" s="115">
        <v>92495</v>
      </c>
      <c r="U36" s="115">
        <v>91695</v>
      </c>
      <c r="V36" s="115">
        <v>96125</v>
      </c>
      <c r="W36" s="115">
        <v>91205</v>
      </c>
      <c r="X36" s="115">
        <v>90405</v>
      </c>
      <c r="Y36" s="115">
        <v>84475</v>
      </c>
      <c r="Z36" s="115">
        <v>78155</v>
      </c>
      <c r="AA36" s="110" t="s">
        <v>107</v>
      </c>
      <c r="AB36" s="110" t="s">
        <v>107</v>
      </c>
      <c r="AC36" s="110" t="s">
        <v>107</v>
      </c>
      <c r="AD36" s="110" t="s">
        <v>107</v>
      </c>
      <c r="AE36" s="115">
        <v>92125</v>
      </c>
      <c r="AF36" s="115">
        <v>95215</v>
      </c>
      <c r="AG36" s="115">
        <v>90095</v>
      </c>
      <c r="AH36" s="115">
        <v>91295</v>
      </c>
      <c r="AI36" s="115">
        <v>92005</v>
      </c>
      <c r="AJ36" s="115">
        <v>89795</v>
      </c>
      <c r="AK36" s="108"/>
    </row>
    <row r="37" spans="1:37" ht="15">
      <c r="A37" s="118" t="s">
        <v>133</v>
      </c>
      <c r="B37" s="107"/>
      <c r="C37" s="221" t="s">
        <v>136</v>
      </c>
      <c r="D37" s="222"/>
      <c r="E37" s="115">
        <v>89049</v>
      </c>
      <c r="F37" s="115">
        <v>88249</v>
      </c>
      <c r="G37" s="115">
        <v>88249</v>
      </c>
      <c r="H37" s="115">
        <v>87449</v>
      </c>
      <c r="I37" s="115">
        <v>90259</v>
      </c>
      <c r="J37" s="115">
        <v>90859</v>
      </c>
      <c r="K37" s="115">
        <v>89759</v>
      </c>
      <c r="L37" s="115">
        <v>89439</v>
      </c>
      <c r="M37" s="115">
        <v>92969</v>
      </c>
      <c r="N37" s="115">
        <v>91359</v>
      </c>
      <c r="O37" s="115">
        <v>88639</v>
      </c>
      <c r="P37" s="115">
        <v>92169</v>
      </c>
      <c r="Q37" s="115">
        <v>89459</v>
      </c>
      <c r="R37" s="115">
        <v>88959</v>
      </c>
      <c r="S37" s="115">
        <v>90559</v>
      </c>
      <c r="T37" s="115">
        <v>92249</v>
      </c>
      <c r="U37" s="115">
        <v>91449</v>
      </c>
      <c r="V37" s="115">
        <v>95879</v>
      </c>
      <c r="W37" s="115">
        <v>91359</v>
      </c>
      <c r="X37" s="115">
        <v>90559</v>
      </c>
      <c r="Y37" s="115">
        <v>84229</v>
      </c>
      <c r="Z37" s="115">
        <v>78029</v>
      </c>
      <c r="AA37" s="110" t="s">
        <v>107</v>
      </c>
      <c r="AB37" s="110" t="s">
        <v>107</v>
      </c>
      <c r="AC37" s="110" t="s">
        <v>107</v>
      </c>
      <c r="AD37" s="110" t="s">
        <v>107</v>
      </c>
      <c r="AE37" s="115">
        <v>91879</v>
      </c>
      <c r="AF37" s="115">
        <v>94969</v>
      </c>
      <c r="AG37" s="115">
        <v>89849</v>
      </c>
      <c r="AH37" s="115">
        <v>91049</v>
      </c>
      <c r="AI37" s="115">
        <v>92159</v>
      </c>
      <c r="AJ37" s="115">
        <v>89549</v>
      </c>
      <c r="AK37" s="108"/>
    </row>
    <row r="38" spans="1:37" ht="15">
      <c r="A38" s="118" t="s">
        <v>137</v>
      </c>
      <c r="B38" s="107"/>
      <c r="C38" s="221" t="s">
        <v>138</v>
      </c>
      <c r="D38" s="222"/>
      <c r="E38" s="115">
        <v>89984</v>
      </c>
      <c r="F38" s="115">
        <v>89184</v>
      </c>
      <c r="G38" s="115">
        <v>89184</v>
      </c>
      <c r="H38" s="115">
        <v>88384</v>
      </c>
      <c r="I38" s="115">
        <v>91194</v>
      </c>
      <c r="J38" s="115">
        <v>91794</v>
      </c>
      <c r="K38" s="115">
        <v>90694</v>
      </c>
      <c r="L38" s="115">
        <v>90374</v>
      </c>
      <c r="M38" s="115">
        <v>93904</v>
      </c>
      <c r="N38" s="115">
        <v>92294</v>
      </c>
      <c r="O38" s="115">
        <v>89574</v>
      </c>
      <c r="P38" s="115">
        <v>93104</v>
      </c>
      <c r="Q38" s="115">
        <v>90394</v>
      </c>
      <c r="R38" s="115">
        <v>89894</v>
      </c>
      <c r="S38" s="115">
        <v>91494</v>
      </c>
      <c r="T38" s="115">
        <v>93184</v>
      </c>
      <c r="U38" s="115">
        <v>92384</v>
      </c>
      <c r="V38" s="115">
        <v>96814</v>
      </c>
      <c r="W38" s="115">
        <v>92294</v>
      </c>
      <c r="X38" s="115">
        <v>91494</v>
      </c>
      <c r="Y38" s="115">
        <v>85164</v>
      </c>
      <c r="Z38" s="115">
        <v>78384</v>
      </c>
      <c r="AA38" s="110" t="s">
        <v>107</v>
      </c>
      <c r="AB38" s="110" t="s">
        <v>107</v>
      </c>
      <c r="AC38" s="110" t="s">
        <v>107</v>
      </c>
      <c r="AD38" s="110" t="s">
        <v>107</v>
      </c>
      <c r="AE38" s="115">
        <v>92814</v>
      </c>
      <c r="AF38" s="115">
        <v>95904</v>
      </c>
      <c r="AG38" s="115">
        <v>90784</v>
      </c>
      <c r="AH38" s="115">
        <v>91984</v>
      </c>
      <c r="AI38" s="115">
        <v>93094</v>
      </c>
      <c r="AJ38" s="115">
        <v>90484</v>
      </c>
      <c r="AK38" s="108"/>
    </row>
    <row r="39" spans="1:37" ht="15">
      <c r="A39" s="118" t="s">
        <v>137</v>
      </c>
      <c r="B39" s="107"/>
      <c r="C39" s="221" t="s">
        <v>139</v>
      </c>
      <c r="D39" s="222"/>
      <c r="E39" s="115">
        <v>89440</v>
      </c>
      <c r="F39" s="115">
        <v>88640</v>
      </c>
      <c r="G39" s="115">
        <v>88640</v>
      </c>
      <c r="H39" s="115">
        <v>87840</v>
      </c>
      <c r="I39" s="115">
        <v>90650</v>
      </c>
      <c r="J39" s="115">
        <v>91250</v>
      </c>
      <c r="K39" s="115">
        <v>90150</v>
      </c>
      <c r="L39" s="115">
        <v>89830</v>
      </c>
      <c r="M39" s="115">
        <v>93360</v>
      </c>
      <c r="N39" s="115">
        <v>91750</v>
      </c>
      <c r="O39" s="115">
        <v>89030</v>
      </c>
      <c r="P39" s="115">
        <v>92560</v>
      </c>
      <c r="Q39" s="115">
        <v>89850</v>
      </c>
      <c r="R39" s="115">
        <v>89350</v>
      </c>
      <c r="S39" s="115">
        <v>90950</v>
      </c>
      <c r="T39" s="115">
        <v>92640</v>
      </c>
      <c r="U39" s="115">
        <v>91840</v>
      </c>
      <c r="V39" s="115">
        <v>96270</v>
      </c>
      <c r="W39" s="115">
        <v>91750</v>
      </c>
      <c r="X39" s="115">
        <v>90950</v>
      </c>
      <c r="Y39" s="115">
        <v>84620</v>
      </c>
      <c r="Z39" s="115">
        <v>77960</v>
      </c>
      <c r="AA39" s="110" t="s">
        <v>107</v>
      </c>
      <c r="AB39" s="110" t="s">
        <v>107</v>
      </c>
      <c r="AC39" s="110" t="s">
        <v>107</v>
      </c>
      <c r="AD39" s="110" t="s">
        <v>107</v>
      </c>
      <c r="AE39" s="115">
        <v>92270</v>
      </c>
      <c r="AF39" s="115">
        <v>95360</v>
      </c>
      <c r="AG39" s="115">
        <v>90240</v>
      </c>
      <c r="AH39" s="115">
        <v>91440</v>
      </c>
      <c r="AI39" s="115">
        <v>92550</v>
      </c>
      <c r="AJ39" s="115">
        <v>89940</v>
      </c>
      <c r="AK39" s="108"/>
    </row>
    <row r="40" spans="1:37" ht="15">
      <c r="A40" s="118" t="s">
        <v>137</v>
      </c>
      <c r="B40" s="107"/>
      <c r="C40" s="221" t="s">
        <v>68</v>
      </c>
      <c r="D40" s="222"/>
      <c r="E40" s="115">
        <v>89653</v>
      </c>
      <c r="F40" s="115">
        <v>88853</v>
      </c>
      <c r="G40" s="115">
        <v>88853</v>
      </c>
      <c r="H40" s="115">
        <v>88053</v>
      </c>
      <c r="I40" s="115">
        <v>91063</v>
      </c>
      <c r="J40" s="115">
        <v>91663</v>
      </c>
      <c r="K40" s="115">
        <v>90563</v>
      </c>
      <c r="L40" s="115">
        <v>90543</v>
      </c>
      <c r="M40" s="115">
        <v>94073</v>
      </c>
      <c r="N40" s="115">
        <v>92463</v>
      </c>
      <c r="O40" s="115">
        <v>89743</v>
      </c>
      <c r="P40" s="115">
        <v>93273</v>
      </c>
      <c r="Q40" s="115">
        <v>90263</v>
      </c>
      <c r="R40" s="115">
        <v>89763</v>
      </c>
      <c r="S40" s="115">
        <v>91663</v>
      </c>
      <c r="T40" s="115">
        <v>93353</v>
      </c>
      <c r="U40" s="115">
        <v>92553</v>
      </c>
      <c r="V40" s="115">
        <v>96983</v>
      </c>
      <c r="W40" s="115">
        <v>92463</v>
      </c>
      <c r="X40" s="115">
        <v>91663</v>
      </c>
      <c r="Y40" s="115">
        <v>84833</v>
      </c>
      <c r="Z40" s="115">
        <v>78453</v>
      </c>
      <c r="AA40" s="110" t="s">
        <v>107</v>
      </c>
      <c r="AB40" s="110" t="s">
        <v>107</v>
      </c>
      <c r="AC40" s="110" t="s">
        <v>107</v>
      </c>
      <c r="AD40" s="110" t="s">
        <v>107</v>
      </c>
      <c r="AE40" s="115">
        <v>92983</v>
      </c>
      <c r="AF40" s="115">
        <v>96073</v>
      </c>
      <c r="AG40" s="115">
        <v>90453</v>
      </c>
      <c r="AH40" s="115">
        <v>91653</v>
      </c>
      <c r="AI40" s="115">
        <v>93263</v>
      </c>
      <c r="AJ40" s="115">
        <v>90153</v>
      </c>
      <c r="AK40" s="108"/>
    </row>
    <row r="41" spans="1:37" ht="15">
      <c r="A41" s="118" t="s">
        <v>137</v>
      </c>
      <c r="B41" s="107"/>
      <c r="C41" s="221" t="s">
        <v>140</v>
      </c>
      <c r="D41" s="222"/>
      <c r="E41" s="115">
        <v>90684</v>
      </c>
      <c r="F41" s="115">
        <v>89884</v>
      </c>
      <c r="G41" s="115">
        <v>89884</v>
      </c>
      <c r="H41" s="115">
        <v>89084</v>
      </c>
      <c r="I41" s="115">
        <v>92494</v>
      </c>
      <c r="J41" s="115">
        <v>93094</v>
      </c>
      <c r="K41" s="115">
        <v>91994</v>
      </c>
      <c r="L41" s="115">
        <v>91074</v>
      </c>
      <c r="M41" s="115">
        <v>94604</v>
      </c>
      <c r="N41" s="115">
        <v>92994</v>
      </c>
      <c r="O41" s="115">
        <v>90274</v>
      </c>
      <c r="P41" s="115">
        <v>93804</v>
      </c>
      <c r="Q41" s="115">
        <v>91694</v>
      </c>
      <c r="R41" s="115">
        <v>91194</v>
      </c>
      <c r="S41" s="115">
        <v>92194</v>
      </c>
      <c r="T41" s="115">
        <v>93884</v>
      </c>
      <c r="U41" s="115">
        <v>93084</v>
      </c>
      <c r="V41" s="115">
        <v>97514</v>
      </c>
      <c r="W41" s="115">
        <v>92994</v>
      </c>
      <c r="X41" s="115">
        <v>92194</v>
      </c>
      <c r="Y41" s="115">
        <v>85864</v>
      </c>
      <c r="Z41" s="115">
        <v>78784</v>
      </c>
      <c r="AA41" s="110" t="s">
        <v>107</v>
      </c>
      <c r="AB41" s="110" t="s">
        <v>107</v>
      </c>
      <c r="AC41" s="110" t="s">
        <v>107</v>
      </c>
      <c r="AD41" s="110" t="s">
        <v>107</v>
      </c>
      <c r="AE41" s="115">
        <v>93514</v>
      </c>
      <c r="AF41" s="115">
        <v>96604</v>
      </c>
      <c r="AG41" s="115">
        <v>91484</v>
      </c>
      <c r="AH41" s="115">
        <v>92684</v>
      </c>
      <c r="AI41" s="115">
        <v>93794</v>
      </c>
      <c r="AJ41" s="115">
        <v>91184</v>
      </c>
      <c r="AK41" s="108"/>
    </row>
    <row r="42" spans="1:37" ht="15">
      <c r="A42" s="118" t="s">
        <v>137</v>
      </c>
      <c r="B42" s="107"/>
      <c r="C42" s="221" t="s">
        <v>141</v>
      </c>
      <c r="D42" s="222"/>
      <c r="E42" s="115">
        <v>89982</v>
      </c>
      <c r="F42" s="115">
        <v>89182</v>
      </c>
      <c r="G42" s="115">
        <v>89182</v>
      </c>
      <c r="H42" s="115">
        <v>88382</v>
      </c>
      <c r="I42" s="115">
        <v>91192</v>
      </c>
      <c r="J42" s="115">
        <v>91792</v>
      </c>
      <c r="K42" s="115">
        <v>90692</v>
      </c>
      <c r="L42" s="115">
        <v>90372</v>
      </c>
      <c r="M42" s="115">
        <v>93902</v>
      </c>
      <c r="N42" s="115">
        <v>92292</v>
      </c>
      <c r="O42" s="115">
        <v>89572</v>
      </c>
      <c r="P42" s="115">
        <v>93102</v>
      </c>
      <c r="Q42" s="115">
        <v>90392</v>
      </c>
      <c r="R42" s="115">
        <v>89892</v>
      </c>
      <c r="S42" s="115">
        <v>91492</v>
      </c>
      <c r="T42" s="115">
        <v>93182</v>
      </c>
      <c r="U42" s="115">
        <v>92382</v>
      </c>
      <c r="V42" s="115">
        <v>96812</v>
      </c>
      <c r="W42" s="115">
        <v>92292</v>
      </c>
      <c r="X42" s="115">
        <v>91492</v>
      </c>
      <c r="Y42" s="115">
        <v>85162</v>
      </c>
      <c r="Z42" s="115">
        <v>78382</v>
      </c>
      <c r="AA42" s="110" t="s">
        <v>107</v>
      </c>
      <c r="AB42" s="110" t="s">
        <v>107</v>
      </c>
      <c r="AC42" s="110" t="s">
        <v>107</v>
      </c>
      <c r="AD42" s="110" t="s">
        <v>107</v>
      </c>
      <c r="AE42" s="115">
        <v>92812</v>
      </c>
      <c r="AF42" s="115">
        <v>95902</v>
      </c>
      <c r="AG42" s="115">
        <v>90782</v>
      </c>
      <c r="AH42" s="115">
        <v>91982</v>
      </c>
      <c r="AI42" s="115">
        <v>93092</v>
      </c>
      <c r="AJ42" s="115">
        <v>90482</v>
      </c>
      <c r="AK42" s="108"/>
    </row>
    <row r="43" spans="1:37" ht="15">
      <c r="A43" s="118" t="s">
        <v>142</v>
      </c>
      <c r="B43" s="107"/>
      <c r="C43" s="221" t="s">
        <v>143</v>
      </c>
      <c r="D43" s="222"/>
      <c r="E43" s="115">
        <v>88353</v>
      </c>
      <c r="F43" s="115">
        <v>87553</v>
      </c>
      <c r="G43" s="115">
        <v>87553</v>
      </c>
      <c r="H43" s="115">
        <v>86753</v>
      </c>
      <c r="I43" s="115">
        <v>89563</v>
      </c>
      <c r="J43" s="115">
        <v>90163</v>
      </c>
      <c r="K43" s="115">
        <v>89063</v>
      </c>
      <c r="L43" s="115">
        <v>88743</v>
      </c>
      <c r="M43" s="115">
        <v>92273</v>
      </c>
      <c r="N43" s="115">
        <v>90663</v>
      </c>
      <c r="O43" s="115">
        <v>87943</v>
      </c>
      <c r="P43" s="115">
        <v>91473</v>
      </c>
      <c r="Q43" s="115">
        <v>88763</v>
      </c>
      <c r="R43" s="115">
        <v>88263</v>
      </c>
      <c r="S43" s="115">
        <v>89863</v>
      </c>
      <c r="T43" s="115">
        <v>91553</v>
      </c>
      <c r="U43" s="115">
        <v>90753</v>
      </c>
      <c r="V43" s="115">
        <v>95183</v>
      </c>
      <c r="W43" s="115">
        <v>90663</v>
      </c>
      <c r="X43" s="115">
        <v>89863</v>
      </c>
      <c r="Y43" s="115">
        <v>83533</v>
      </c>
      <c r="Z43" s="115">
        <v>78603</v>
      </c>
      <c r="AA43" s="110" t="s">
        <v>107</v>
      </c>
      <c r="AB43" s="110" t="s">
        <v>107</v>
      </c>
      <c r="AC43" s="110" t="s">
        <v>107</v>
      </c>
      <c r="AD43" s="110" t="s">
        <v>107</v>
      </c>
      <c r="AE43" s="115">
        <v>91183</v>
      </c>
      <c r="AF43" s="115">
        <v>94273</v>
      </c>
      <c r="AG43" s="115">
        <v>89153</v>
      </c>
      <c r="AH43" s="115">
        <v>90353</v>
      </c>
      <c r="AI43" s="115">
        <v>91463</v>
      </c>
      <c r="AJ43" s="115">
        <v>88853</v>
      </c>
      <c r="AK43" s="108"/>
    </row>
    <row r="44" spans="1:37" ht="15">
      <c r="A44" s="118" t="s">
        <v>142</v>
      </c>
      <c r="B44" s="107"/>
      <c r="C44" s="221" t="s">
        <v>144</v>
      </c>
      <c r="D44" s="222"/>
      <c r="E44" s="115">
        <v>88720</v>
      </c>
      <c r="F44" s="115">
        <v>87920</v>
      </c>
      <c r="G44" s="115">
        <v>87920</v>
      </c>
      <c r="H44" s="115">
        <v>87120</v>
      </c>
      <c r="I44" s="115">
        <v>90130</v>
      </c>
      <c r="J44" s="115">
        <v>90730</v>
      </c>
      <c r="K44" s="115">
        <v>89630</v>
      </c>
      <c r="L44" s="115">
        <v>89310</v>
      </c>
      <c r="M44" s="115">
        <v>93440</v>
      </c>
      <c r="N44" s="115">
        <v>91830</v>
      </c>
      <c r="O44" s="115">
        <v>88510</v>
      </c>
      <c r="P44" s="115">
        <v>92640</v>
      </c>
      <c r="Q44" s="115">
        <v>89330</v>
      </c>
      <c r="R44" s="115">
        <v>88830</v>
      </c>
      <c r="S44" s="115">
        <v>91030</v>
      </c>
      <c r="T44" s="115">
        <v>92220</v>
      </c>
      <c r="U44" s="115">
        <v>91420</v>
      </c>
      <c r="V44" s="115">
        <v>96350</v>
      </c>
      <c r="W44" s="115">
        <v>91830</v>
      </c>
      <c r="X44" s="115">
        <v>91030</v>
      </c>
      <c r="Y44" s="115">
        <v>83900</v>
      </c>
      <c r="Z44" s="115">
        <v>78590</v>
      </c>
      <c r="AA44" s="110" t="s">
        <v>107</v>
      </c>
      <c r="AB44" s="110" t="s">
        <v>107</v>
      </c>
      <c r="AC44" s="110" t="s">
        <v>107</v>
      </c>
      <c r="AD44" s="110" t="s">
        <v>107</v>
      </c>
      <c r="AE44" s="115">
        <v>92350</v>
      </c>
      <c r="AF44" s="115">
        <v>95440</v>
      </c>
      <c r="AG44" s="115">
        <v>89520</v>
      </c>
      <c r="AH44" s="115">
        <v>90720</v>
      </c>
      <c r="AI44" s="115">
        <v>92630</v>
      </c>
      <c r="AJ44" s="115">
        <v>89220</v>
      </c>
      <c r="AK44" s="108"/>
    </row>
    <row r="45" spans="1:37" ht="15">
      <c r="A45" s="118" t="s">
        <v>142</v>
      </c>
      <c r="B45" s="107"/>
      <c r="C45" s="221" t="s">
        <v>145</v>
      </c>
      <c r="D45" s="222"/>
      <c r="E45" s="115">
        <v>89936</v>
      </c>
      <c r="F45" s="115">
        <v>89136</v>
      </c>
      <c r="G45" s="115">
        <v>89136</v>
      </c>
      <c r="H45" s="115">
        <v>88336</v>
      </c>
      <c r="I45" s="115">
        <v>91146</v>
      </c>
      <c r="J45" s="115">
        <v>91746</v>
      </c>
      <c r="K45" s="115">
        <v>90646</v>
      </c>
      <c r="L45" s="115">
        <v>90326</v>
      </c>
      <c r="M45" s="115">
        <v>93856</v>
      </c>
      <c r="N45" s="115">
        <v>92246</v>
      </c>
      <c r="O45" s="115">
        <v>89526</v>
      </c>
      <c r="P45" s="115">
        <v>93056</v>
      </c>
      <c r="Q45" s="115">
        <v>90346</v>
      </c>
      <c r="R45" s="115">
        <v>89846</v>
      </c>
      <c r="S45" s="115">
        <v>91446</v>
      </c>
      <c r="T45" s="115">
        <v>93136</v>
      </c>
      <c r="U45" s="115">
        <v>92336</v>
      </c>
      <c r="V45" s="115">
        <v>96766</v>
      </c>
      <c r="W45" s="115">
        <v>92246</v>
      </c>
      <c r="X45" s="115">
        <v>91446</v>
      </c>
      <c r="Y45" s="115">
        <v>85116</v>
      </c>
      <c r="Z45" s="115">
        <v>78306</v>
      </c>
      <c r="AA45" s="110" t="s">
        <v>107</v>
      </c>
      <c r="AB45" s="110" t="s">
        <v>107</v>
      </c>
      <c r="AC45" s="110" t="s">
        <v>107</v>
      </c>
      <c r="AD45" s="110" t="s">
        <v>107</v>
      </c>
      <c r="AE45" s="115">
        <v>92766</v>
      </c>
      <c r="AF45" s="115">
        <v>95856</v>
      </c>
      <c r="AG45" s="115">
        <v>90736</v>
      </c>
      <c r="AH45" s="115">
        <v>91936</v>
      </c>
      <c r="AI45" s="115">
        <v>93046</v>
      </c>
      <c r="AJ45" s="115">
        <v>90436</v>
      </c>
      <c r="AK45" s="108"/>
    </row>
    <row r="46" spans="1:37" ht="15">
      <c r="A46" s="118" t="s">
        <v>142</v>
      </c>
      <c r="B46" s="107"/>
      <c r="C46" s="221" t="s">
        <v>146</v>
      </c>
      <c r="D46" s="222"/>
      <c r="E46" s="115">
        <v>87863</v>
      </c>
      <c r="F46" s="115">
        <v>87063</v>
      </c>
      <c r="G46" s="115">
        <v>87063</v>
      </c>
      <c r="H46" s="115">
        <v>86263</v>
      </c>
      <c r="I46" s="115">
        <v>89073</v>
      </c>
      <c r="J46" s="115">
        <v>89673</v>
      </c>
      <c r="K46" s="115">
        <v>88573</v>
      </c>
      <c r="L46" s="115">
        <v>88253</v>
      </c>
      <c r="M46" s="115">
        <v>91783</v>
      </c>
      <c r="N46" s="115">
        <v>90173</v>
      </c>
      <c r="O46" s="115">
        <v>87453</v>
      </c>
      <c r="P46" s="115">
        <v>90983</v>
      </c>
      <c r="Q46" s="115">
        <v>88273</v>
      </c>
      <c r="R46" s="115">
        <v>87773</v>
      </c>
      <c r="S46" s="115">
        <v>89373</v>
      </c>
      <c r="T46" s="115">
        <v>91063</v>
      </c>
      <c r="U46" s="115">
        <v>90263</v>
      </c>
      <c r="V46" s="115">
        <v>94693</v>
      </c>
      <c r="W46" s="115">
        <v>90173</v>
      </c>
      <c r="X46" s="115">
        <v>89373</v>
      </c>
      <c r="Y46" s="115">
        <v>83923</v>
      </c>
      <c r="Z46" s="115">
        <v>79613</v>
      </c>
      <c r="AA46" s="110" t="s">
        <v>107</v>
      </c>
      <c r="AB46" s="110" t="s">
        <v>107</v>
      </c>
      <c r="AC46" s="110" t="s">
        <v>107</v>
      </c>
      <c r="AD46" s="110" t="s">
        <v>107</v>
      </c>
      <c r="AE46" s="115">
        <v>90693</v>
      </c>
      <c r="AF46" s="115">
        <v>93783</v>
      </c>
      <c r="AG46" s="115">
        <v>88663</v>
      </c>
      <c r="AH46" s="115">
        <v>89863</v>
      </c>
      <c r="AI46" s="115">
        <v>90973</v>
      </c>
      <c r="AJ46" s="115">
        <v>88363</v>
      </c>
      <c r="AK46" s="108"/>
    </row>
    <row r="47" spans="1:37" ht="15">
      <c r="A47" s="118" t="s">
        <v>147</v>
      </c>
      <c r="B47" s="107"/>
      <c r="C47" s="221" t="s">
        <v>248</v>
      </c>
      <c r="D47" s="222"/>
      <c r="E47" s="115">
        <v>87626</v>
      </c>
      <c r="F47" s="115">
        <v>86826</v>
      </c>
      <c r="G47" s="115">
        <v>86826</v>
      </c>
      <c r="H47" s="115">
        <v>86026</v>
      </c>
      <c r="I47" s="115">
        <v>89036</v>
      </c>
      <c r="J47" s="115">
        <v>89636</v>
      </c>
      <c r="K47" s="115">
        <v>88536</v>
      </c>
      <c r="L47" s="115">
        <v>88016</v>
      </c>
      <c r="M47" s="115">
        <v>91546</v>
      </c>
      <c r="N47" s="115">
        <v>89936</v>
      </c>
      <c r="O47" s="115">
        <v>87216</v>
      </c>
      <c r="P47" s="115">
        <v>90746</v>
      </c>
      <c r="Q47" s="115">
        <v>88236</v>
      </c>
      <c r="R47" s="115">
        <v>87736</v>
      </c>
      <c r="S47" s="115">
        <v>89136</v>
      </c>
      <c r="T47" s="115">
        <v>90826</v>
      </c>
      <c r="U47" s="115">
        <v>90026</v>
      </c>
      <c r="V47" s="115">
        <v>94456</v>
      </c>
      <c r="W47" s="115">
        <v>89936</v>
      </c>
      <c r="X47" s="115">
        <v>89136</v>
      </c>
      <c r="Y47" s="115">
        <v>82806</v>
      </c>
      <c r="Z47" s="115">
        <v>77926</v>
      </c>
      <c r="AA47" s="110" t="s">
        <v>107</v>
      </c>
      <c r="AB47" s="110" t="s">
        <v>107</v>
      </c>
      <c r="AC47" s="110" t="s">
        <v>107</v>
      </c>
      <c r="AD47" s="110" t="s">
        <v>107</v>
      </c>
      <c r="AE47" s="115">
        <v>90456</v>
      </c>
      <c r="AF47" s="115">
        <v>93546</v>
      </c>
      <c r="AG47" s="115">
        <v>88426</v>
      </c>
      <c r="AH47" s="115">
        <v>89626</v>
      </c>
      <c r="AI47" s="115">
        <v>90736</v>
      </c>
      <c r="AJ47" s="115">
        <v>88126</v>
      </c>
      <c r="AK47" s="108"/>
    </row>
    <row r="48" spans="1:37" ht="15">
      <c r="A48" s="118" t="s">
        <v>147</v>
      </c>
      <c r="B48" s="107"/>
      <c r="C48" s="221" t="s">
        <v>148</v>
      </c>
      <c r="D48" s="222"/>
      <c r="E48" s="115">
        <v>87552</v>
      </c>
      <c r="F48" s="115">
        <v>86752</v>
      </c>
      <c r="G48" s="115">
        <v>86752</v>
      </c>
      <c r="H48" s="115">
        <v>85952</v>
      </c>
      <c r="I48" s="115">
        <v>89362</v>
      </c>
      <c r="J48" s="115">
        <v>89962</v>
      </c>
      <c r="K48" s="115">
        <v>88862</v>
      </c>
      <c r="L48" s="115">
        <v>87942</v>
      </c>
      <c r="M48" s="115">
        <v>91472</v>
      </c>
      <c r="N48" s="115">
        <v>89862</v>
      </c>
      <c r="O48" s="115">
        <v>87142</v>
      </c>
      <c r="P48" s="115">
        <v>90672</v>
      </c>
      <c r="Q48" s="115">
        <v>88562</v>
      </c>
      <c r="R48" s="115">
        <v>88062</v>
      </c>
      <c r="S48" s="115">
        <v>89062</v>
      </c>
      <c r="T48" s="115">
        <v>90752</v>
      </c>
      <c r="U48" s="115">
        <v>89952</v>
      </c>
      <c r="V48" s="115">
        <v>94382</v>
      </c>
      <c r="W48" s="115">
        <v>89862</v>
      </c>
      <c r="X48" s="115">
        <v>89062</v>
      </c>
      <c r="Y48" s="115">
        <v>82812</v>
      </c>
      <c r="Z48" s="115">
        <v>78502</v>
      </c>
      <c r="AA48" s="110" t="s">
        <v>107</v>
      </c>
      <c r="AB48" s="110" t="s">
        <v>107</v>
      </c>
      <c r="AC48" s="110" t="s">
        <v>107</v>
      </c>
      <c r="AD48" s="110" t="s">
        <v>107</v>
      </c>
      <c r="AE48" s="115">
        <v>90382</v>
      </c>
      <c r="AF48" s="115">
        <v>93472</v>
      </c>
      <c r="AG48" s="115">
        <v>88352</v>
      </c>
      <c r="AH48" s="115">
        <v>89552</v>
      </c>
      <c r="AI48" s="115">
        <v>90662</v>
      </c>
      <c r="AJ48" s="115">
        <v>88052</v>
      </c>
      <c r="AK48" s="108"/>
    </row>
    <row r="49" spans="1:37" ht="15">
      <c r="A49" s="118" t="s">
        <v>147</v>
      </c>
      <c r="B49" s="107"/>
      <c r="C49" s="221" t="s">
        <v>149</v>
      </c>
      <c r="D49" s="222"/>
      <c r="E49" s="115">
        <v>87187</v>
      </c>
      <c r="F49" s="115">
        <v>86387</v>
      </c>
      <c r="G49" s="115">
        <v>86387</v>
      </c>
      <c r="H49" s="115">
        <v>85587</v>
      </c>
      <c r="I49" s="115">
        <v>88697</v>
      </c>
      <c r="J49" s="115">
        <v>89297</v>
      </c>
      <c r="K49" s="115">
        <v>88497</v>
      </c>
      <c r="L49" s="115">
        <v>87577</v>
      </c>
      <c r="M49" s="115">
        <v>91107</v>
      </c>
      <c r="N49" s="115">
        <v>89497</v>
      </c>
      <c r="O49" s="115">
        <v>86777</v>
      </c>
      <c r="P49" s="115">
        <v>90307</v>
      </c>
      <c r="Q49" s="115">
        <v>87897</v>
      </c>
      <c r="R49" s="115">
        <v>87697</v>
      </c>
      <c r="S49" s="115">
        <v>88697</v>
      </c>
      <c r="T49" s="115">
        <v>89787</v>
      </c>
      <c r="U49" s="115">
        <v>88987</v>
      </c>
      <c r="V49" s="115">
        <v>94017</v>
      </c>
      <c r="W49" s="115">
        <v>89497</v>
      </c>
      <c r="X49" s="115">
        <v>88697</v>
      </c>
      <c r="Y49" s="115">
        <v>83377</v>
      </c>
      <c r="Z49" s="115">
        <v>79067</v>
      </c>
      <c r="AA49" s="110" t="s">
        <v>107</v>
      </c>
      <c r="AB49" s="110" t="s">
        <v>107</v>
      </c>
      <c r="AC49" s="110" t="s">
        <v>107</v>
      </c>
      <c r="AD49" s="110" t="s">
        <v>107</v>
      </c>
      <c r="AE49" s="115">
        <v>90017</v>
      </c>
      <c r="AF49" s="115">
        <v>93107</v>
      </c>
      <c r="AG49" s="115">
        <v>87987</v>
      </c>
      <c r="AH49" s="115">
        <v>89187</v>
      </c>
      <c r="AI49" s="115">
        <v>90297</v>
      </c>
      <c r="AJ49" s="115">
        <v>87687</v>
      </c>
      <c r="AK49" s="108"/>
    </row>
    <row r="50" spans="1:37" ht="15">
      <c r="A50" s="118" t="s">
        <v>147</v>
      </c>
      <c r="B50" s="107"/>
      <c r="C50" s="221" t="s">
        <v>150</v>
      </c>
      <c r="D50" s="222"/>
      <c r="E50" s="115">
        <v>87121</v>
      </c>
      <c r="F50" s="115">
        <v>86321</v>
      </c>
      <c r="G50" s="115">
        <v>86321</v>
      </c>
      <c r="H50" s="115">
        <v>85521</v>
      </c>
      <c r="I50" s="115">
        <v>88831</v>
      </c>
      <c r="J50" s="115">
        <v>89431</v>
      </c>
      <c r="K50" s="115">
        <v>88331</v>
      </c>
      <c r="L50" s="115">
        <v>87511</v>
      </c>
      <c r="M50" s="115">
        <v>91041</v>
      </c>
      <c r="N50" s="115">
        <v>89431</v>
      </c>
      <c r="O50" s="115">
        <v>86711</v>
      </c>
      <c r="P50" s="115">
        <v>90241</v>
      </c>
      <c r="Q50" s="115">
        <v>88031</v>
      </c>
      <c r="R50" s="115">
        <v>87531</v>
      </c>
      <c r="S50" s="115">
        <v>88631</v>
      </c>
      <c r="T50" s="115">
        <v>90221</v>
      </c>
      <c r="U50" s="115">
        <v>89421</v>
      </c>
      <c r="V50" s="115">
        <v>93951</v>
      </c>
      <c r="W50" s="115">
        <v>89431</v>
      </c>
      <c r="X50" s="115">
        <v>88631</v>
      </c>
      <c r="Y50" s="115">
        <v>82301</v>
      </c>
      <c r="Z50" s="115">
        <v>78226</v>
      </c>
      <c r="AA50" s="110" t="s">
        <v>107</v>
      </c>
      <c r="AB50" s="110" t="s">
        <v>107</v>
      </c>
      <c r="AC50" s="110" t="s">
        <v>107</v>
      </c>
      <c r="AD50" s="110" t="s">
        <v>107</v>
      </c>
      <c r="AE50" s="115">
        <v>89951</v>
      </c>
      <c r="AF50" s="115">
        <v>93041</v>
      </c>
      <c r="AG50" s="115">
        <v>87921</v>
      </c>
      <c r="AH50" s="115">
        <v>89121</v>
      </c>
      <c r="AI50" s="115">
        <v>90231</v>
      </c>
      <c r="AJ50" s="115">
        <v>87621</v>
      </c>
      <c r="AK50" s="108"/>
    </row>
    <row r="51" spans="1:37" ht="15">
      <c r="A51" s="118" t="s">
        <v>147</v>
      </c>
      <c r="B51" s="107"/>
      <c r="C51" s="221" t="s">
        <v>151</v>
      </c>
      <c r="D51" s="222"/>
      <c r="E51" s="115">
        <v>86836</v>
      </c>
      <c r="F51" s="115">
        <v>86036</v>
      </c>
      <c r="G51" s="115">
        <v>86036</v>
      </c>
      <c r="H51" s="115">
        <v>85236</v>
      </c>
      <c r="I51" s="115">
        <v>88346</v>
      </c>
      <c r="J51" s="115">
        <v>88946</v>
      </c>
      <c r="K51" s="115">
        <v>88146</v>
      </c>
      <c r="L51" s="115">
        <v>87226</v>
      </c>
      <c r="M51" s="115">
        <v>90756</v>
      </c>
      <c r="N51" s="115">
        <v>89146</v>
      </c>
      <c r="O51" s="115">
        <v>86426</v>
      </c>
      <c r="P51" s="115">
        <v>89956</v>
      </c>
      <c r="Q51" s="115">
        <v>87546</v>
      </c>
      <c r="R51" s="115">
        <v>87346</v>
      </c>
      <c r="S51" s="115">
        <v>88346</v>
      </c>
      <c r="T51" s="115">
        <v>90036</v>
      </c>
      <c r="U51" s="115">
        <v>89236</v>
      </c>
      <c r="V51" s="115">
        <v>93666</v>
      </c>
      <c r="W51" s="115">
        <v>89146</v>
      </c>
      <c r="X51" s="115">
        <v>88346</v>
      </c>
      <c r="Y51" s="115">
        <v>83316</v>
      </c>
      <c r="Z51" s="115">
        <v>79006</v>
      </c>
      <c r="AA51" s="110" t="s">
        <v>107</v>
      </c>
      <c r="AB51" s="110" t="s">
        <v>107</v>
      </c>
      <c r="AC51" s="110" t="s">
        <v>107</v>
      </c>
      <c r="AD51" s="110" t="s">
        <v>107</v>
      </c>
      <c r="AE51" s="115">
        <v>89666</v>
      </c>
      <c r="AF51" s="115">
        <v>92756</v>
      </c>
      <c r="AG51" s="115">
        <v>87636</v>
      </c>
      <c r="AH51" s="115">
        <v>88836</v>
      </c>
      <c r="AI51" s="115">
        <v>89946</v>
      </c>
      <c r="AJ51" s="115">
        <v>87336</v>
      </c>
      <c r="AK51" s="108"/>
    </row>
    <row r="52" spans="1:37" ht="15">
      <c r="A52" s="119" t="s">
        <v>152</v>
      </c>
      <c r="B52" s="107"/>
      <c r="C52" s="223" t="s">
        <v>249</v>
      </c>
      <c r="D52" s="224"/>
      <c r="E52" s="115">
        <v>87892</v>
      </c>
      <c r="F52" s="115">
        <v>87092</v>
      </c>
      <c r="G52" s="115">
        <v>87092</v>
      </c>
      <c r="H52" s="115">
        <v>86292</v>
      </c>
      <c r="I52" s="115">
        <v>89702</v>
      </c>
      <c r="J52" s="115">
        <v>90302</v>
      </c>
      <c r="K52" s="115">
        <v>89202</v>
      </c>
      <c r="L52" s="115">
        <v>88282</v>
      </c>
      <c r="M52" s="115">
        <v>91812</v>
      </c>
      <c r="N52" s="115">
        <v>90202</v>
      </c>
      <c r="O52" s="115">
        <v>87482</v>
      </c>
      <c r="P52" s="115">
        <v>91012</v>
      </c>
      <c r="Q52" s="115">
        <v>88902</v>
      </c>
      <c r="R52" s="115">
        <v>88402</v>
      </c>
      <c r="S52" s="115">
        <v>89402</v>
      </c>
      <c r="T52" s="115">
        <v>91092</v>
      </c>
      <c r="U52" s="115">
        <v>90292</v>
      </c>
      <c r="V52" s="115">
        <v>94722</v>
      </c>
      <c r="W52" s="115">
        <v>90202</v>
      </c>
      <c r="X52" s="115">
        <v>89402</v>
      </c>
      <c r="Y52" s="115">
        <v>84372</v>
      </c>
      <c r="Z52" s="115">
        <v>80062</v>
      </c>
      <c r="AA52" s="110" t="s">
        <v>107</v>
      </c>
      <c r="AB52" s="110" t="s">
        <v>107</v>
      </c>
      <c r="AC52" s="110" t="s">
        <v>107</v>
      </c>
      <c r="AD52" s="110" t="s">
        <v>107</v>
      </c>
      <c r="AE52" s="115">
        <v>90722</v>
      </c>
      <c r="AF52" s="115">
        <v>93812</v>
      </c>
      <c r="AG52" s="115">
        <v>88692</v>
      </c>
      <c r="AH52" s="115">
        <v>89892</v>
      </c>
      <c r="AI52" s="115">
        <v>91002</v>
      </c>
      <c r="AJ52" s="115">
        <v>88392</v>
      </c>
      <c r="AK52" s="108"/>
    </row>
    <row r="53" spans="1:37" ht="15">
      <c r="A53" s="118" t="s">
        <v>152</v>
      </c>
      <c r="B53" s="107"/>
      <c r="C53" s="221" t="s">
        <v>153</v>
      </c>
      <c r="D53" s="222"/>
      <c r="E53" s="115">
        <v>86614</v>
      </c>
      <c r="F53" s="115">
        <v>85814</v>
      </c>
      <c r="G53" s="115">
        <v>85814</v>
      </c>
      <c r="H53" s="115">
        <v>85014</v>
      </c>
      <c r="I53" s="115">
        <v>89195</v>
      </c>
      <c r="J53" s="115">
        <v>89795</v>
      </c>
      <c r="K53" s="115">
        <v>88695</v>
      </c>
      <c r="L53" s="115">
        <v>87775</v>
      </c>
      <c r="M53" s="115">
        <v>91305</v>
      </c>
      <c r="N53" s="115">
        <v>89145</v>
      </c>
      <c r="O53" s="115">
        <v>86975</v>
      </c>
      <c r="P53" s="115">
        <v>90505</v>
      </c>
      <c r="Q53" s="115">
        <v>88395</v>
      </c>
      <c r="R53" s="115">
        <v>87895</v>
      </c>
      <c r="S53" s="115">
        <v>88345</v>
      </c>
      <c r="T53" s="115">
        <v>90110</v>
      </c>
      <c r="U53" s="115">
        <v>89310</v>
      </c>
      <c r="V53" s="115">
        <v>94215</v>
      </c>
      <c r="W53" s="115">
        <v>89145</v>
      </c>
      <c r="X53" s="115">
        <v>88345</v>
      </c>
      <c r="Y53" s="115">
        <v>83865</v>
      </c>
      <c r="Z53" s="115">
        <v>79282</v>
      </c>
      <c r="AA53" s="110" t="s">
        <v>107</v>
      </c>
      <c r="AB53" s="110" t="s">
        <v>107</v>
      </c>
      <c r="AC53" s="110" t="s">
        <v>107</v>
      </c>
      <c r="AD53" s="110" t="s">
        <v>107</v>
      </c>
      <c r="AE53" s="115">
        <v>90215</v>
      </c>
      <c r="AF53" s="115">
        <v>93305</v>
      </c>
      <c r="AG53" s="115">
        <v>87414</v>
      </c>
      <c r="AH53" s="115">
        <v>88614</v>
      </c>
      <c r="AI53" s="115">
        <v>89945</v>
      </c>
      <c r="AJ53" s="115">
        <v>87114</v>
      </c>
      <c r="AK53" s="108"/>
    </row>
    <row r="54" spans="1:37" ht="15">
      <c r="A54" s="118" t="s">
        <v>152</v>
      </c>
      <c r="B54" s="107"/>
      <c r="C54" s="221" t="s">
        <v>154</v>
      </c>
      <c r="D54" s="222"/>
      <c r="E54" s="115">
        <v>86490</v>
      </c>
      <c r="F54" s="115">
        <v>85690</v>
      </c>
      <c r="G54" s="115">
        <v>85690</v>
      </c>
      <c r="H54" s="115">
        <v>84890</v>
      </c>
      <c r="I54" s="115">
        <v>88746</v>
      </c>
      <c r="J54" s="115">
        <v>89346</v>
      </c>
      <c r="K54" s="115">
        <v>88246</v>
      </c>
      <c r="L54" s="115">
        <v>87326</v>
      </c>
      <c r="M54" s="115">
        <v>90856</v>
      </c>
      <c r="N54" s="115">
        <v>89246</v>
      </c>
      <c r="O54" s="115">
        <v>86526</v>
      </c>
      <c r="P54" s="115">
        <v>90056</v>
      </c>
      <c r="Q54" s="115">
        <v>87946</v>
      </c>
      <c r="R54" s="115">
        <v>87446</v>
      </c>
      <c r="S54" s="115">
        <v>88446</v>
      </c>
      <c r="T54" s="115">
        <v>88936</v>
      </c>
      <c r="U54" s="115">
        <v>88136</v>
      </c>
      <c r="V54" s="115">
        <v>93766</v>
      </c>
      <c r="W54" s="115">
        <v>89246</v>
      </c>
      <c r="X54" s="115">
        <v>88446</v>
      </c>
      <c r="Y54" s="115">
        <v>83416</v>
      </c>
      <c r="Z54" s="115">
        <v>79106</v>
      </c>
      <c r="AA54" s="110" t="s">
        <v>107</v>
      </c>
      <c r="AB54" s="110" t="s">
        <v>107</v>
      </c>
      <c r="AC54" s="110" t="s">
        <v>107</v>
      </c>
      <c r="AD54" s="110" t="s">
        <v>107</v>
      </c>
      <c r="AE54" s="115">
        <v>89766</v>
      </c>
      <c r="AF54" s="115">
        <v>92856</v>
      </c>
      <c r="AG54" s="115">
        <v>87290</v>
      </c>
      <c r="AH54" s="115">
        <v>88490</v>
      </c>
      <c r="AI54" s="115">
        <v>90046</v>
      </c>
      <c r="AJ54" s="115">
        <v>86990</v>
      </c>
      <c r="AK54" s="108"/>
    </row>
    <row r="55" spans="1:37" ht="15">
      <c r="A55" s="118" t="s">
        <v>152</v>
      </c>
      <c r="B55" s="107"/>
      <c r="C55" s="221" t="s">
        <v>250</v>
      </c>
      <c r="D55" s="222"/>
      <c r="E55" s="115">
        <v>86490</v>
      </c>
      <c r="F55" s="115">
        <v>85690</v>
      </c>
      <c r="G55" s="115">
        <v>85690</v>
      </c>
      <c r="H55" s="115">
        <v>84890</v>
      </c>
      <c r="I55" s="115">
        <v>88746</v>
      </c>
      <c r="J55" s="115">
        <v>89346</v>
      </c>
      <c r="K55" s="115">
        <v>88246</v>
      </c>
      <c r="L55" s="115">
        <v>87326</v>
      </c>
      <c r="M55" s="115">
        <v>90856</v>
      </c>
      <c r="N55" s="115">
        <v>89246</v>
      </c>
      <c r="O55" s="115">
        <v>86526</v>
      </c>
      <c r="P55" s="115">
        <v>90056</v>
      </c>
      <c r="Q55" s="115">
        <v>87946</v>
      </c>
      <c r="R55" s="115">
        <v>87446</v>
      </c>
      <c r="S55" s="115">
        <v>88446</v>
      </c>
      <c r="T55" s="115">
        <v>89536</v>
      </c>
      <c r="U55" s="115">
        <v>88736</v>
      </c>
      <c r="V55" s="115">
        <v>93766</v>
      </c>
      <c r="W55" s="115">
        <v>89246</v>
      </c>
      <c r="X55" s="115">
        <v>88446</v>
      </c>
      <c r="Y55" s="115">
        <v>83416</v>
      </c>
      <c r="Z55" s="115">
        <v>79106</v>
      </c>
      <c r="AA55" s="110" t="s">
        <v>107</v>
      </c>
      <c r="AB55" s="110" t="s">
        <v>107</v>
      </c>
      <c r="AC55" s="110" t="s">
        <v>107</v>
      </c>
      <c r="AD55" s="110" t="s">
        <v>107</v>
      </c>
      <c r="AE55" s="115">
        <v>89766</v>
      </c>
      <c r="AF55" s="115">
        <v>92856</v>
      </c>
      <c r="AG55" s="115">
        <v>87290</v>
      </c>
      <c r="AH55" s="115">
        <v>88490</v>
      </c>
      <c r="AI55" s="115">
        <v>90046</v>
      </c>
      <c r="AJ55" s="115">
        <v>86990</v>
      </c>
      <c r="AK55" s="108"/>
    </row>
    <row r="56" spans="1:37" ht="15">
      <c r="A56" s="118" t="s">
        <v>152</v>
      </c>
      <c r="B56" s="107"/>
      <c r="C56" s="221" t="s">
        <v>155</v>
      </c>
      <c r="D56" s="222"/>
      <c r="E56" s="115">
        <v>87741</v>
      </c>
      <c r="F56" s="115">
        <v>86941</v>
      </c>
      <c r="G56" s="115">
        <v>86941</v>
      </c>
      <c r="H56" s="115">
        <v>86141</v>
      </c>
      <c r="I56" s="115">
        <v>89551</v>
      </c>
      <c r="J56" s="115">
        <v>90151</v>
      </c>
      <c r="K56" s="115">
        <v>89051</v>
      </c>
      <c r="L56" s="115">
        <v>88131</v>
      </c>
      <c r="M56" s="115">
        <v>91661</v>
      </c>
      <c r="N56" s="115">
        <v>90051</v>
      </c>
      <c r="O56" s="115">
        <v>87331</v>
      </c>
      <c r="P56" s="115">
        <v>90861</v>
      </c>
      <c r="Q56" s="115">
        <v>88751</v>
      </c>
      <c r="R56" s="115">
        <v>88251</v>
      </c>
      <c r="S56" s="115">
        <v>89251</v>
      </c>
      <c r="T56" s="115">
        <v>90941</v>
      </c>
      <c r="U56" s="115">
        <v>90141</v>
      </c>
      <c r="V56" s="115">
        <v>94571</v>
      </c>
      <c r="W56" s="115">
        <v>90051</v>
      </c>
      <c r="X56" s="115">
        <v>89251</v>
      </c>
      <c r="Y56" s="115">
        <v>84221</v>
      </c>
      <c r="Z56" s="115">
        <v>79911</v>
      </c>
      <c r="AA56" s="110" t="s">
        <v>107</v>
      </c>
      <c r="AB56" s="110" t="s">
        <v>107</v>
      </c>
      <c r="AC56" s="110" t="s">
        <v>107</v>
      </c>
      <c r="AD56" s="110" t="s">
        <v>107</v>
      </c>
      <c r="AE56" s="115">
        <v>90571</v>
      </c>
      <c r="AF56" s="115">
        <v>93661</v>
      </c>
      <c r="AG56" s="115">
        <v>88541</v>
      </c>
      <c r="AH56" s="115">
        <v>89741</v>
      </c>
      <c r="AI56" s="115">
        <v>90851</v>
      </c>
      <c r="AJ56" s="115">
        <v>88241</v>
      </c>
      <c r="AK56" s="108"/>
    </row>
    <row r="57" spans="1:37" ht="15">
      <c r="A57" s="120" t="s">
        <v>152</v>
      </c>
      <c r="B57" s="107"/>
      <c r="C57" s="219" t="s">
        <v>156</v>
      </c>
      <c r="D57" s="220"/>
      <c r="E57" s="115">
        <v>87465</v>
      </c>
      <c r="F57" s="115">
        <v>86665</v>
      </c>
      <c r="G57" s="115">
        <v>86665</v>
      </c>
      <c r="H57" s="115">
        <v>85865</v>
      </c>
      <c r="I57" s="115">
        <v>88875</v>
      </c>
      <c r="J57" s="115">
        <v>89475</v>
      </c>
      <c r="K57" s="115">
        <v>88375</v>
      </c>
      <c r="L57" s="115">
        <v>87855</v>
      </c>
      <c r="M57" s="115">
        <v>91385</v>
      </c>
      <c r="N57" s="115">
        <v>89225</v>
      </c>
      <c r="O57" s="115">
        <v>87055</v>
      </c>
      <c r="P57" s="115">
        <v>90585</v>
      </c>
      <c r="Q57" s="115">
        <v>88075</v>
      </c>
      <c r="R57" s="115">
        <v>87575</v>
      </c>
      <c r="S57" s="115">
        <v>88425</v>
      </c>
      <c r="T57" s="115">
        <v>89865</v>
      </c>
      <c r="U57" s="115">
        <v>89065</v>
      </c>
      <c r="V57" s="115">
        <v>94295</v>
      </c>
      <c r="W57" s="115">
        <v>89225</v>
      </c>
      <c r="X57" s="115">
        <v>88425</v>
      </c>
      <c r="Y57" s="115">
        <v>83945</v>
      </c>
      <c r="Z57" s="115">
        <v>79635</v>
      </c>
      <c r="AA57" s="110" t="s">
        <v>107</v>
      </c>
      <c r="AB57" s="110" t="s">
        <v>107</v>
      </c>
      <c r="AC57" s="110" t="s">
        <v>107</v>
      </c>
      <c r="AD57" s="110" t="s">
        <v>107</v>
      </c>
      <c r="AE57" s="115">
        <v>90295</v>
      </c>
      <c r="AF57" s="115">
        <v>93385</v>
      </c>
      <c r="AG57" s="115">
        <v>88265</v>
      </c>
      <c r="AH57" s="115">
        <v>89465</v>
      </c>
      <c r="AI57" s="115">
        <v>90025</v>
      </c>
      <c r="AJ57" s="115">
        <v>87965</v>
      </c>
      <c r="AK57" s="108"/>
    </row>
    <row r="58" spans="1:37" ht="15">
      <c r="A58" s="120" t="s">
        <v>147</v>
      </c>
      <c r="B58" s="107"/>
      <c r="C58" s="219" t="s">
        <v>157</v>
      </c>
      <c r="D58" s="220"/>
      <c r="E58" s="115">
        <v>87022</v>
      </c>
      <c r="F58" s="115">
        <v>86222</v>
      </c>
      <c r="G58" s="115">
        <v>86222</v>
      </c>
      <c r="H58" s="115">
        <v>85422</v>
      </c>
      <c r="I58" s="115">
        <v>88832</v>
      </c>
      <c r="J58" s="115">
        <v>89432</v>
      </c>
      <c r="K58" s="115">
        <v>88332</v>
      </c>
      <c r="L58" s="115">
        <v>87412</v>
      </c>
      <c r="M58" s="115">
        <v>90942</v>
      </c>
      <c r="N58" s="115">
        <v>89332</v>
      </c>
      <c r="O58" s="115">
        <v>86612</v>
      </c>
      <c r="P58" s="115">
        <v>90142</v>
      </c>
      <c r="Q58" s="115">
        <v>88032</v>
      </c>
      <c r="R58" s="115">
        <v>87532</v>
      </c>
      <c r="S58" s="115">
        <v>88532</v>
      </c>
      <c r="T58" s="115">
        <v>90222</v>
      </c>
      <c r="U58" s="115">
        <v>89422</v>
      </c>
      <c r="V58" s="115">
        <v>93852</v>
      </c>
      <c r="W58" s="115">
        <v>89332</v>
      </c>
      <c r="X58" s="115">
        <v>88532</v>
      </c>
      <c r="Y58" s="115">
        <v>82222</v>
      </c>
      <c r="Z58" s="115">
        <v>77313</v>
      </c>
      <c r="AA58" s="110" t="s">
        <v>107</v>
      </c>
      <c r="AB58" s="110" t="s">
        <v>107</v>
      </c>
      <c r="AC58" s="110" t="s">
        <v>107</v>
      </c>
      <c r="AD58" s="110" t="s">
        <v>107</v>
      </c>
      <c r="AE58" s="115">
        <v>89852</v>
      </c>
      <c r="AF58" s="115">
        <v>92942</v>
      </c>
      <c r="AG58" s="115">
        <v>87822</v>
      </c>
      <c r="AH58" s="115">
        <v>89022</v>
      </c>
      <c r="AI58" s="115">
        <v>90132</v>
      </c>
      <c r="AJ58" s="115">
        <v>87522</v>
      </c>
      <c r="AK58" s="108"/>
    </row>
    <row r="59" spans="1:37" ht="15">
      <c r="A59" s="120" t="s">
        <v>152</v>
      </c>
      <c r="B59" s="107"/>
      <c r="C59" s="219" t="s">
        <v>158</v>
      </c>
      <c r="D59" s="220"/>
      <c r="E59" s="115">
        <v>86568</v>
      </c>
      <c r="F59" s="115">
        <v>85768</v>
      </c>
      <c r="G59" s="115">
        <v>85768</v>
      </c>
      <c r="H59" s="115">
        <v>84968</v>
      </c>
      <c r="I59" s="115">
        <v>89149</v>
      </c>
      <c r="J59" s="115">
        <v>89749</v>
      </c>
      <c r="K59" s="115">
        <v>88649</v>
      </c>
      <c r="L59" s="115">
        <v>87729</v>
      </c>
      <c r="M59" s="115">
        <v>91259</v>
      </c>
      <c r="N59" s="115">
        <v>89099</v>
      </c>
      <c r="O59" s="115">
        <v>86929</v>
      </c>
      <c r="P59" s="115">
        <v>90459</v>
      </c>
      <c r="Q59" s="115">
        <v>88349</v>
      </c>
      <c r="R59" s="115">
        <v>87849</v>
      </c>
      <c r="S59" s="115">
        <v>88299</v>
      </c>
      <c r="T59" s="115">
        <v>90039</v>
      </c>
      <c r="U59" s="115">
        <v>89239</v>
      </c>
      <c r="V59" s="115">
        <v>94169</v>
      </c>
      <c r="W59" s="115">
        <v>89099</v>
      </c>
      <c r="X59" s="115">
        <v>88299</v>
      </c>
      <c r="Y59" s="115">
        <v>83819</v>
      </c>
      <c r="Z59" s="115">
        <v>79509</v>
      </c>
      <c r="AA59" s="110" t="s">
        <v>107</v>
      </c>
      <c r="AB59" s="110" t="s">
        <v>107</v>
      </c>
      <c r="AC59" s="110" t="s">
        <v>107</v>
      </c>
      <c r="AD59" s="110" t="s">
        <v>107</v>
      </c>
      <c r="AE59" s="115">
        <v>90169</v>
      </c>
      <c r="AF59" s="115">
        <v>93259</v>
      </c>
      <c r="AG59" s="115">
        <v>87368</v>
      </c>
      <c r="AH59" s="115">
        <v>88568</v>
      </c>
      <c r="AI59" s="115">
        <v>89899</v>
      </c>
      <c r="AJ59" s="115">
        <v>87068</v>
      </c>
      <c r="AK59" s="108"/>
    </row>
    <row r="60" spans="1:37" ht="15">
      <c r="A60" s="120" t="s">
        <v>147</v>
      </c>
      <c r="B60" s="107"/>
      <c r="C60" s="219" t="s">
        <v>159</v>
      </c>
      <c r="D60" s="220"/>
      <c r="E60" s="115">
        <v>86761</v>
      </c>
      <c r="F60" s="115">
        <v>85961</v>
      </c>
      <c r="G60" s="115">
        <v>85961</v>
      </c>
      <c r="H60" s="115">
        <v>85161</v>
      </c>
      <c r="I60" s="115">
        <v>88571</v>
      </c>
      <c r="J60" s="115">
        <v>89171</v>
      </c>
      <c r="K60" s="115">
        <v>88071</v>
      </c>
      <c r="L60" s="115">
        <v>87151</v>
      </c>
      <c r="M60" s="115">
        <v>90681</v>
      </c>
      <c r="N60" s="115">
        <v>89071</v>
      </c>
      <c r="O60" s="115">
        <v>86351</v>
      </c>
      <c r="P60" s="115">
        <v>89881</v>
      </c>
      <c r="Q60" s="115">
        <v>87771</v>
      </c>
      <c r="R60" s="115">
        <v>87271</v>
      </c>
      <c r="S60" s="115">
        <v>88271</v>
      </c>
      <c r="T60" s="115">
        <v>89961</v>
      </c>
      <c r="U60" s="115">
        <v>89161</v>
      </c>
      <c r="V60" s="115">
        <v>93591</v>
      </c>
      <c r="W60" s="115">
        <v>89071</v>
      </c>
      <c r="X60" s="115">
        <v>88271</v>
      </c>
      <c r="Y60" s="115">
        <v>83181</v>
      </c>
      <c r="Z60" s="115">
        <v>78779</v>
      </c>
      <c r="AA60" s="110" t="s">
        <v>107</v>
      </c>
      <c r="AB60" s="110" t="s">
        <v>107</v>
      </c>
      <c r="AC60" s="110" t="s">
        <v>107</v>
      </c>
      <c r="AD60" s="110" t="s">
        <v>107</v>
      </c>
      <c r="AE60" s="115">
        <v>89591</v>
      </c>
      <c r="AF60" s="115">
        <v>92681</v>
      </c>
      <c r="AG60" s="115">
        <v>87561</v>
      </c>
      <c r="AH60" s="115">
        <v>88761</v>
      </c>
      <c r="AI60" s="115">
        <v>89871</v>
      </c>
      <c r="AJ60" s="115">
        <v>87261</v>
      </c>
      <c r="AK60" s="108"/>
    </row>
    <row r="61" spans="1:37" ht="15">
      <c r="A61" s="120" t="s">
        <v>147</v>
      </c>
      <c r="B61" s="107"/>
      <c r="C61" s="219" t="s">
        <v>160</v>
      </c>
      <c r="D61" s="220"/>
      <c r="E61" s="115">
        <v>87957</v>
      </c>
      <c r="F61" s="115">
        <v>87157</v>
      </c>
      <c r="G61" s="115">
        <v>87157</v>
      </c>
      <c r="H61" s="115">
        <v>86357</v>
      </c>
      <c r="I61" s="115">
        <v>89767</v>
      </c>
      <c r="J61" s="115">
        <v>90367</v>
      </c>
      <c r="K61" s="115">
        <v>89267</v>
      </c>
      <c r="L61" s="115">
        <v>88347</v>
      </c>
      <c r="M61" s="115">
        <v>91877</v>
      </c>
      <c r="N61" s="115">
        <v>90267</v>
      </c>
      <c r="O61" s="115">
        <v>87547</v>
      </c>
      <c r="P61" s="115">
        <v>91077</v>
      </c>
      <c r="Q61" s="115">
        <v>88967</v>
      </c>
      <c r="R61" s="115">
        <v>88467</v>
      </c>
      <c r="S61" s="115">
        <v>89467</v>
      </c>
      <c r="T61" s="115">
        <v>91157</v>
      </c>
      <c r="U61" s="115">
        <v>90357</v>
      </c>
      <c r="V61" s="115">
        <v>94787</v>
      </c>
      <c r="W61" s="115">
        <v>90267</v>
      </c>
      <c r="X61" s="115">
        <v>89467</v>
      </c>
      <c r="Y61" s="115">
        <v>83547</v>
      </c>
      <c r="Z61" s="115">
        <v>79237</v>
      </c>
      <c r="AA61" s="110" t="s">
        <v>107</v>
      </c>
      <c r="AB61" s="110" t="s">
        <v>107</v>
      </c>
      <c r="AC61" s="110" t="s">
        <v>107</v>
      </c>
      <c r="AD61" s="110" t="s">
        <v>107</v>
      </c>
      <c r="AE61" s="115">
        <v>90787</v>
      </c>
      <c r="AF61" s="115">
        <v>93877</v>
      </c>
      <c r="AG61" s="115">
        <v>88757</v>
      </c>
      <c r="AH61" s="115">
        <v>89957</v>
      </c>
      <c r="AI61" s="115">
        <v>91067</v>
      </c>
      <c r="AJ61" s="115">
        <v>88457</v>
      </c>
      <c r="AK61" s="108"/>
    </row>
    <row r="62" spans="1:37" ht="15">
      <c r="A62" s="120" t="s">
        <v>142</v>
      </c>
      <c r="B62" s="107"/>
      <c r="C62" s="219" t="s">
        <v>235</v>
      </c>
      <c r="D62" s="220"/>
      <c r="E62" s="115">
        <v>88720</v>
      </c>
      <c r="F62" s="115">
        <v>87920</v>
      </c>
      <c r="G62" s="115">
        <v>87920</v>
      </c>
      <c r="H62" s="115">
        <v>87120</v>
      </c>
      <c r="I62" s="115">
        <v>90130</v>
      </c>
      <c r="J62" s="115">
        <v>90730</v>
      </c>
      <c r="K62" s="115">
        <v>89630</v>
      </c>
      <c r="L62" s="115">
        <v>89310</v>
      </c>
      <c r="M62" s="115">
        <v>93440</v>
      </c>
      <c r="N62" s="115">
        <v>91830</v>
      </c>
      <c r="O62" s="115">
        <v>88510</v>
      </c>
      <c r="P62" s="115">
        <v>92640</v>
      </c>
      <c r="Q62" s="115">
        <v>89330</v>
      </c>
      <c r="R62" s="115">
        <v>88830</v>
      </c>
      <c r="S62" s="115">
        <v>91030</v>
      </c>
      <c r="T62" s="115">
        <v>92220</v>
      </c>
      <c r="U62" s="115">
        <v>91420</v>
      </c>
      <c r="V62" s="115">
        <v>96350</v>
      </c>
      <c r="W62" s="115">
        <v>91830</v>
      </c>
      <c r="X62" s="115">
        <v>91030</v>
      </c>
      <c r="Y62" s="115">
        <v>83900</v>
      </c>
      <c r="Z62" s="115">
        <v>78590</v>
      </c>
      <c r="AA62" s="110" t="s">
        <v>107</v>
      </c>
      <c r="AB62" s="110" t="s">
        <v>107</v>
      </c>
      <c r="AC62" s="110" t="s">
        <v>107</v>
      </c>
      <c r="AD62" s="110" t="s">
        <v>107</v>
      </c>
      <c r="AE62" s="115">
        <v>92350</v>
      </c>
      <c r="AF62" s="115">
        <v>95440</v>
      </c>
      <c r="AG62" s="115">
        <v>89520</v>
      </c>
      <c r="AH62" s="115">
        <v>90720</v>
      </c>
      <c r="AI62" s="115">
        <v>92630</v>
      </c>
      <c r="AJ62" s="115">
        <v>89220</v>
      </c>
      <c r="AK62" s="108"/>
    </row>
    <row r="63" spans="1:37" ht="15">
      <c r="A63" s="120" t="s">
        <v>133</v>
      </c>
      <c r="B63" s="107"/>
      <c r="C63" s="219" t="s">
        <v>236</v>
      </c>
      <c r="D63" s="220"/>
      <c r="E63" s="115">
        <v>89305</v>
      </c>
      <c r="F63" s="115">
        <v>88505</v>
      </c>
      <c r="G63" s="115">
        <v>88505</v>
      </c>
      <c r="H63" s="115">
        <v>87705</v>
      </c>
      <c r="I63" s="115">
        <v>90115</v>
      </c>
      <c r="J63" s="115">
        <v>90715</v>
      </c>
      <c r="K63" s="115">
        <v>90015</v>
      </c>
      <c r="L63" s="115">
        <v>89695</v>
      </c>
      <c r="M63" s="115">
        <v>93225</v>
      </c>
      <c r="N63" s="115">
        <v>91615</v>
      </c>
      <c r="O63" s="115">
        <v>88895</v>
      </c>
      <c r="P63" s="115">
        <v>92425</v>
      </c>
      <c r="Q63" s="115">
        <v>89315</v>
      </c>
      <c r="R63" s="115">
        <v>89215</v>
      </c>
      <c r="S63" s="115">
        <v>90815</v>
      </c>
      <c r="T63" s="115">
        <v>92505</v>
      </c>
      <c r="U63" s="115">
        <v>91705</v>
      </c>
      <c r="V63" s="115">
        <v>96135</v>
      </c>
      <c r="W63" s="115">
        <v>91615</v>
      </c>
      <c r="X63" s="115">
        <v>90815</v>
      </c>
      <c r="Y63" s="115">
        <v>84485</v>
      </c>
      <c r="Z63" s="115">
        <v>77825</v>
      </c>
      <c r="AA63" s="110" t="s">
        <v>107</v>
      </c>
      <c r="AB63" s="110" t="s">
        <v>107</v>
      </c>
      <c r="AC63" s="110" t="s">
        <v>107</v>
      </c>
      <c r="AD63" s="110" t="s">
        <v>107</v>
      </c>
      <c r="AE63" s="115">
        <v>92135</v>
      </c>
      <c r="AF63" s="115">
        <v>95225</v>
      </c>
      <c r="AG63" s="115">
        <v>90105</v>
      </c>
      <c r="AH63" s="115">
        <v>91305</v>
      </c>
      <c r="AI63" s="115">
        <v>92415</v>
      </c>
      <c r="AJ63" s="115">
        <v>89805</v>
      </c>
      <c r="AK63" s="108"/>
    </row>
    <row r="64" spans="1:37" ht="15">
      <c r="A64" s="120" t="s">
        <v>152</v>
      </c>
      <c r="B64" s="107"/>
      <c r="C64" s="219" t="s">
        <v>237</v>
      </c>
      <c r="D64" s="220"/>
      <c r="E64" s="115">
        <v>86612</v>
      </c>
      <c r="F64" s="115">
        <v>85812</v>
      </c>
      <c r="G64" s="115">
        <v>85812</v>
      </c>
      <c r="H64" s="115">
        <v>85012</v>
      </c>
      <c r="I64" s="115">
        <v>89193</v>
      </c>
      <c r="J64" s="115">
        <v>89793</v>
      </c>
      <c r="K64" s="115">
        <v>88693</v>
      </c>
      <c r="L64" s="115">
        <v>87773</v>
      </c>
      <c r="M64" s="115">
        <v>91303</v>
      </c>
      <c r="N64" s="115">
        <v>89693</v>
      </c>
      <c r="O64" s="115">
        <v>86973</v>
      </c>
      <c r="P64" s="115">
        <v>90503</v>
      </c>
      <c r="Q64" s="115">
        <v>88393</v>
      </c>
      <c r="R64" s="115">
        <v>87893</v>
      </c>
      <c r="S64" s="115">
        <v>88893</v>
      </c>
      <c r="T64" s="115">
        <v>90583</v>
      </c>
      <c r="U64" s="115">
        <v>89783</v>
      </c>
      <c r="V64" s="115">
        <v>94213</v>
      </c>
      <c r="W64" s="115">
        <v>89693</v>
      </c>
      <c r="X64" s="115">
        <v>88893</v>
      </c>
      <c r="Y64" s="115">
        <v>83863</v>
      </c>
      <c r="Z64" s="115">
        <v>79106</v>
      </c>
      <c r="AA64" s="110" t="s">
        <v>107</v>
      </c>
      <c r="AB64" s="110" t="s">
        <v>107</v>
      </c>
      <c r="AC64" s="110" t="s">
        <v>107</v>
      </c>
      <c r="AD64" s="110" t="s">
        <v>107</v>
      </c>
      <c r="AE64" s="115">
        <v>90213</v>
      </c>
      <c r="AF64" s="115">
        <v>93303</v>
      </c>
      <c r="AG64" s="115">
        <v>87412</v>
      </c>
      <c r="AH64" s="115">
        <v>88612</v>
      </c>
      <c r="AI64" s="115">
        <v>90493</v>
      </c>
      <c r="AJ64" s="115">
        <v>87112</v>
      </c>
      <c r="AK64" s="108"/>
    </row>
    <row r="65" spans="1:37" ht="15">
      <c r="A65" s="120" t="s">
        <v>133</v>
      </c>
      <c r="B65" s="107"/>
      <c r="C65" s="219" t="s">
        <v>238</v>
      </c>
      <c r="D65" s="220"/>
      <c r="E65" s="115">
        <v>89169</v>
      </c>
      <c r="F65" s="115">
        <v>88369</v>
      </c>
      <c r="G65" s="115">
        <v>88369</v>
      </c>
      <c r="H65" s="115">
        <v>87569</v>
      </c>
      <c r="I65" s="115">
        <v>89579</v>
      </c>
      <c r="J65" s="115">
        <v>90179</v>
      </c>
      <c r="K65" s="115">
        <v>89079</v>
      </c>
      <c r="L65" s="115">
        <v>89559</v>
      </c>
      <c r="M65" s="115">
        <v>93089</v>
      </c>
      <c r="N65" s="115">
        <v>90879</v>
      </c>
      <c r="O65" s="115">
        <v>88759</v>
      </c>
      <c r="P65" s="115">
        <v>92289</v>
      </c>
      <c r="Q65" s="115">
        <v>88779</v>
      </c>
      <c r="R65" s="115">
        <v>88279</v>
      </c>
      <c r="S65" s="115">
        <v>90079</v>
      </c>
      <c r="T65" s="115">
        <v>92369</v>
      </c>
      <c r="U65" s="115">
        <v>91569</v>
      </c>
      <c r="V65" s="115">
        <v>95999</v>
      </c>
      <c r="W65" s="115">
        <v>90879</v>
      </c>
      <c r="X65" s="115">
        <v>90079</v>
      </c>
      <c r="Y65" s="115">
        <v>84349</v>
      </c>
      <c r="Z65" s="115">
        <v>77809</v>
      </c>
      <c r="AA65" s="110" t="s">
        <v>107</v>
      </c>
      <c r="AB65" s="110" t="s">
        <v>107</v>
      </c>
      <c r="AC65" s="110" t="s">
        <v>107</v>
      </c>
      <c r="AD65" s="110" t="s">
        <v>107</v>
      </c>
      <c r="AE65" s="115">
        <v>91399</v>
      </c>
      <c r="AF65" s="115">
        <v>95089</v>
      </c>
      <c r="AG65" s="115">
        <v>89969</v>
      </c>
      <c r="AH65" s="115">
        <v>91169</v>
      </c>
      <c r="AI65" s="115">
        <v>91679</v>
      </c>
      <c r="AJ65" s="115">
        <v>89669</v>
      </c>
      <c r="AK65" s="108"/>
    </row>
    <row r="66" spans="1:37" ht="15">
      <c r="A66" s="120" t="s">
        <v>147</v>
      </c>
      <c r="B66" s="107"/>
      <c r="C66" s="219" t="s">
        <v>242</v>
      </c>
      <c r="D66" s="220"/>
      <c r="E66" s="115">
        <v>87341</v>
      </c>
      <c r="F66" s="115">
        <v>86541</v>
      </c>
      <c r="G66" s="115">
        <v>86541</v>
      </c>
      <c r="H66" s="115">
        <v>85741</v>
      </c>
      <c r="I66" s="115">
        <v>89151</v>
      </c>
      <c r="J66" s="115">
        <v>89751</v>
      </c>
      <c r="K66" s="115">
        <v>88651</v>
      </c>
      <c r="L66" s="115">
        <v>87731</v>
      </c>
      <c r="M66" s="115">
        <v>91261</v>
      </c>
      <c r="N66" s="115">
        <v>89651</v>
      </c>
      <c r="O66" s="115">
        <v>86931</v>
      </c>
      <c r="P66" s="115">
        <v>90461</v>
      </c>
      <c r="Q66" s="115">
        <v>88351</v>
      </c>
      <c r="R66" s="115">
        <v>87851</v>
      </c>
      <c r="S66" s="115">
        <v>88851</v>
      </c>
      <c r="T66" s="115">
        <v>90541</v>
      </c>
      <c r="U66" s="115">
        <v>89741</v>
      </c>
      <c r="V66" s="115">
        <v>94171</v>
      </c>
      <c r="W66" s="115">
        <v>89651</v>
      </c>
      <c r="X66" s="115">
        <v>88851</v>
      </c>
      <c r="Y66" s="115">
        <v>82561</v>
      </c>
      <c r="Z66" s="115">
        <v>78251</v>
      </c>
      <c r="AA66" s="110" t="s">
        <v>107</v>
      </c>
      <c r="AB66" s="110" t="s">
        <v>107</v>
      </c>
      <c r="AC66" s="110" t="s">
        <v>107</v>
      </c>
      <c r="AD66" s="110" t="s">
        <v>107</v>
      </c>
      <c r="AE66" s="115">
        <v>90171</v>
      </c>
      <c r="AF66" s="115">
        <v>93261</v>
      </c>
      <c r="AG66" s="115">
        <v>88141</v>
      </c>
      <c r="AH66" s="115">
        <v>89341</v>
      </c>
      <c r="AI66" s="115">
        <v>90451</v>
      </c>
      <c r="AJ66" s="115">
        <v>87841</v>
      </c>
      <c r="AK66" s="108"/>
    </row>
    <row r="67" spans="1:37" ht="15">
      <c r="A67" s="120" t="s">
        <v>127</v>
      </c>
      <c r="B67" s="107"/>
      <c r="C67" s="219" t="s">
        <v>275</v>
      </c>
      <c r="D67" s="220"/>
      <c r="E67" s="115">
        <v>89095</v>
      </c>
      <c r="F67" s="115">
        <v>88286</v>
      </c>
      <c r="G67" s="115">
        <v>88286</v>
      </c>
      <c r="H67" s="115">
        <v>87476</v>
      </c>
      <c r="I67" s="115">
        <v>90420</v>
      </c>
      <c r="J67" s="115">
        <v>91026</v>
      </c>
      <c r="K67" s="115">
        <v>89914</v>
      </c>
      <c r="L67" s="115">
        <v>89489</v>
      </c>
      <c r="M67" s="115">
        <v>93059</v>
      </c>
      <c r="N67" s="115">
        <v>90925</v>
      </c>
      <c r="O67" s="115">
        <v>88680</v>
      </c>
      <c r="P67" s="115">
        <v>92250</v>
      </c>
      <c r="Q67" s="115">
        <v>89610</v>
      </c>
      <c r="R67" s="115">
        <v>89105</v>
      </c>
      <c r="S67" s="115">
        <v>90116</v>
      </c>
      <c r="T67" s="115">
        <v>92331</v>
      </c>
      <c r="U67" s="115">
        <v>91522</v>
      </c>
      <c r="V67" s="115">
        <v>96002</v>
      </c>
      <c r="W67" s="115">
        <v>90925</v>
      </c>
      <c r="X67" s="115">
        <v>90116</v>
      </c>
      <c r="Y67" s="115">
        <v>85535</v>
      </c>
      <c r="Z67" s="115">
        <v>81176</v>
      </c>
      <c r="AA67" s="110" t="s">
        <v>107</v>
      </c>
      <c r="AB67" s="110" t="s">
        <v>107</v>
      </c>
      <c r="AC67" s="110" t="s">
        <v>107</v>
      </c>
      <c r="AD67" s="110" t="s">
        <v>107</v>
      </c>
      <c r="AE67" s="115">
        <v>91957</v>
      </c>
      <c r="AF67" s="115">
        <v>95082</v>
      </c>
      <c r="AG67" s="115">
        <v>89904</v>
      </c>
      <c r="AH67" s="115">
        <v>91117</v>
      </c>
      <c r="AI67" s="115">
        <v>91734</v>
      </c>
      <c r="AJ67" s="115">
        <v>89600</v>
      </c>
      <c r="AK67" s="108"/>
    </row>
    <row r="68" spans="1:37" ht="15">
      <c r="A68" s="120" t="s">
        <v>142</v>
      </c>
      <c r="B68" s="107"/>
      <c r="C68" s="219" t="s">
        <v>279</v>
      </c>
      <c r="D68" s="220"/>
      <c r="E68" s="115">
        <v>88470</v>
      </c>
      <c r="F68" s="115">
        <v>87670</v>
      </c>
      <c r="G68" s="115">
        <v>87670</v>
      </c>
      <c r="H68" s="115">
        <v>86870</v>
      </c>
      <c r="I68" s="115">
        <v>89680</v>
      </c>
      <c r="J68" s="115">
        <v>90280</v>
      </c>
      <c r="K68" s="115">
        <v>89180</v>
      </c>
      <c r="L68" s="115">
        <v>88860</v>
      </c>
      <c r="M68" s="115">
        <v>92990</v>
      </c>
      <c r="N68" s="115">
        <v>91380</v>
      </c>
      <c r="O68" s="115">
        <v>88060</v>
      </c>
      <c r="P68" s="115">
        <v>92190</v>
      </c>
      <c r="Q68" s="115">
        <v>88880</v>
      </c>
      <c r="R68" s="115">
        <v>88380</v>
      </c>
      <c r="S68" s="115">
        <v>90580</v>
      </c>
      <c r="T68" s="115">
        <v>92270</v>
      </c>
      <c r="U68" s="115">
        <v>91470</v>
      </c>
      <c r="V68" s="115">
        <v>95900</v>
      </c>
      <c r="W68" s="115">
        <v>91380</v>
      </c>
      <c r="X68" s="115">
        <v>90580</v>
      </c>
      <c r="Y68" s="115">
        <v>83650</v>
      </c>
      <c r="Z68" s="115">
        <v>78490</v>
      </c>
      <c r="AA68" s="110" t="s">
        <v>107</v>
      </c>
      <c r="AB68" s="110" t="s">
        <v>107</v>
      </c>
      <c r="AC68" s="110" t="s">
        <v>107</v>
      </c>
      <c r="AD68" s="110" t="s">
        <v>107</v>
      </c>
      <c r="AE68" s="115">
        <v>91900</v>
      </c>
      <c r="AF68" s="115">
        <v>94990</v>
      </c>
      <c r="AG68" s="115">
        <v>89270</v>
      </c>
      <c r="AH68" s="115">
        <v>90470</v>
      </c>
      <c r="AI68" s="115">
        <v>92180</v>
      </c>
      <c r="AJ68" s="115">
        <v>88970</v>
      </c>
      <c r="AK68" s="108"/>
    </row>
    <row r="69" spans="1:37" ht="15">
      <c r="A69" s="120" t="s">
        <v>112</v>
      </c>
      <c r="B69" s="107"/>
      <c r="C69" s="219" t="s">
        <v>322</v>
      </c>
      <c r="D69" s="220"/>
      <c r="E69" s="115">
        <v>87021</v>
      </c>
      <c r="F69" s="115">
        <v>86221</v>
      </c>
      <c r="G69" s="115">
        <v>86221</v>
      </c>
      <c r="H69" s="115">
        <v>85421</v>
      </c>
      <c r="I69" s="115">
        <v>88831</v>
      </c>
      <c r="J69" s="115">
        <v>89431</v>
      </c>
      <c r="K69" s="115">
        <v>88331</v>
      </c>
      <c r="L69" s="115">
        <v>87411</v>
      </c>
      <c r="M69" s="115">
        <v>90941</v>
      </c>
      <c r="N69" s="115">
        <v>89331</v>
      </c>
      <c r="O69" s="115">
        <v>86611</v>
      </c>
      <c r="P69" s="115">
        <v>90141</v>
      </c>
      <c r="Q69" s="115">
        <v>88031</v>
      </c>
      <c r="R69" s="115">
        <v>87531</v>
      </c>
      <c r="S69" s="115">
        <v>88531</v>
      </c>
      <c r="T69" s="115">
        <v>90221</v>
      </c>
      <c r="U69" s="115">
        <v>89421</v>
      </c>
      <c r="V69" s="115">
        <v>93851</v>
      </c>
      <c r="W69" s="115">
        <v>89331</v>
      </c>
      <c r="X69" s="115">
        <v>88531</v>
      </c>
      <c r="Y69" s="115">
        <v>82201</v>
      </c>
      <c r="Z69" s="115">
        <v>76541</v>
      </c>
      <c r="AA69" s="110" t="s">
        <v>107</v>
      </c>
      <c r="AB69" s="110" t="s">
        <v>107</v>
      </c>
      <c r="AC69" s="110" t="s">
        <v>107</v>
      </c>
      <c r="AD69" s="110" t="s">
        <v>107</v>
      </c>
      <c r="AE69" s="115">
        <v>89851</v>
      </c>
      <c r="AF69" s="115">
        <v>92941</v>
      </c>
      <c r="AG69" s="115">
        <v>87821</v>
      </c>
      <c r="AH69" s="115">
        <v>89021</v>
      </c>
      <c r="AI69" s="115">
        <v>90131</v>
      </c>
      <c r="AJ69" s="115">
        <v>87521</v>
      </c>
      <c r="AK69" s="108"/>
    </row>
    <row r="70" spans="1:37" ht="15">
      <c r="A70" s="120" t="s">
        <v>152</v>
      </c>
      <c r="B70" s="107"/>
      <c r="C70" s="219" t="s">
        <v>337</v>
      </c>
      <c r="D70" s="220"/>
      <c r="E70" s="115">
        <v>86590</v>
      </c>
      <c r="F70" s="115">
        <v>85790</v>
      </c>
      <c r="G70" s="115">
        <v>85790</v>
      </c>
      <c r="H70" s="115">
        <v>84990</v>
      </c>
      <c r="I70" s="115">
        <v>88846</v>
      </c>
      <c r="J70" s="115">
        <v>89446</v>
      </c>
      <c r="K70" s="115">
        <v>88346</v>
      </c>
      <c r="L70" s="115">
        <v>87426</v>
      </c>
      <c r="M70" s="115">
        <v>90956</v>
      </c>
      <c r="N70" s="115">
        <v>89346</v>
      </c>
      <c r="O70" s="115">
        <v>86626</v>
      </c>
      <c r="P70" s="115">
        <v>90156</v>
      </c>
      <c r="Q70" s="115">
        <v>88046</v>
      </c>
      <c r="R70" s="115">
        <v>87546</v>
      </c>
      <c r="S70" s="115">
        <v>88546</v>
      </c>
      <c r="T70" s="115">
        <v>89636</v>
      </c>
      <c r="U70" s="115">
        <v>88836</v>
      </c>
      <c r="V70" s="115">
        <v>93866</v>
      </c>
      <c r="W70" s="115">
        <v>89346</v>
      </c>
      <c r="X70" s="115">
        <v>88546</v>
      </c>
      <c r="Y70" s="115">
        <v>83516</v>
      </c>
      <c r="Z70" s="115">
        <v>79206</v>
      </c>
      <c r="AA70" s="110" t="s">
        <v>107</v>
      </c>
      <c r="AB70" s="110" t="s">
        <v>107</v>
      </c>
      <c r="AC70" s="110" t="s">
        <v>107</v>
      </c>
      <c r="AD70" s="110" t="s">
        <v>107</v>
      </c>
      <c r="AE70" s="115">
        <v>89866</v>
      </c>
      <c r="AF70" s="115">
        <v>92956</v>
      </c>
      <c r="AG70" s="115">
        <v>87390</v>
      </c>
      <c r="AH70" s="115">
        <v>88590</v>
      </c>
      <c r="AI70" s="115">
        <v>90146</v>
      </c>
      <c r="AJ70" s="115">
        <v>87090</v>
      </c>
      <c r="AK70" s="108"/>
    </row>
    <row r="71" spans="1:37">
      <c r="A71" s="216" t="s">
        <v>338</v>
      </c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8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  <c r="AI71" s="202"/>
      <c r="AJ71" s="203"/>
      <c r="AK71" s="108"/>
    </row>
    <row r="72" spans="1:37" ht="15">
      <c r="W72" s="121" t="s">
        <v>339</v>
      </c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</row>
  </sheetData>
  <mergeCells count="73">
    <mergeCell ref="A2:V2"/>
    <mergeCell ref="A5:D5"/>
    <mergeCell ref="C7:D7"/>
    <mergeCell ref="C8:D8"/>
    <mergeCell ref="C9:D9"/>
    <mergeCell ref="C19:D1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3:D23"/>
    <mergeCell ref="C20:D20"/>
    <mergeCell ref="C21:D21"/>
    <mergeCell ref="C24:D24"/>
    <mergeCell ref="C25:D25"/>
    <mergeCell ref="C22:D22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9:D39"/>
    <mergeCell ref="C40:D40"/>
    <mergeCell ref="C41:D41"/>
    <mergeCell ref="C38:D38"/>
    <mergeCell ref="C35:D35"/>
    <mergeCell ref="C36:D36"/>
    <mergeCell ref="C37:D37"/>
    <mergeCell ref="C42:D42"/>
    <mergeCell ref="C43:D43"/>
    <mergeCell ref="C44:D44"/>
    <mergeCell ref="C47:D47"/>
    <mergeCell ref="C48:D48"/>
    <mergeCell ref="C49:D49"/>
    <mergeCell ref="C45:D45"/>
    <mergeCell ref="C46:D46"/>
    <mergeCell ref="C62:D62"/>
    <mergeCell ref="C59:D59"/>
    <mergeCell ref="C50:D50"/>
    <mergeCell ref="C51:D51"/>
    <mergeCell ref="C52:D52"/>
    <mergeCell ref="C53:D53"/>
    <mergeCell ref="C54:D54"/>
    <mergeCell ref="C55:D55"/>
    <mergeCell ref="C66:D66"/>
    <mergeCell ref="C67:D67"/>
    <mergeCell ref="C68:D68"/>
    <mergeCell ref="C69:D69"/>
    <mergeCell ref="C70:D70"/>
    <mergeCell ref="C56:D56"/>
    <mergeCell ref="C57:D57"/>
    <mergeCell ref="C58:D58"/>
    <mergeCell ref="C60:D60"/>
    <mergeCell ref="C61:D61"/>
    <mergeCell ref="W71:AJ71"/>
    <mergeCell ref="A1:V1"/>
    <mergeCell ref="A3:C3"/>
    <mergeCell ref="D3:V3"/>
    <mergeCell ref="A4:D4"/>
    <mergeCell ref="C6:D6"/>
    <mergeCell ref="A71:V71"/>
    <mergeCell ref="C63:D63"/>
    <mergeCell ref="C64:D64"/>
    <mergeCell ref="C65:D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9"/>
  <sheetViews>
    <sheetView zoomScale="106" zoomScaleNormal="106" workbookViewId="0"/>
  </sheetViews>
  <sheetFormatPr defaultRowHeight="12.75"/>
  <cols>
    <col min="1" max="1" width="14" style="126" customWidth="1"/>
    <col min="2" max="2" width="12.85546875" style="126" customWidth="1"/>
    <col min="3" max="3" width="11.140625" style="126" bestFit="1" customWidth="1"/>
    <col min="4" max="4" width="10.140625" style="126" bestFit="1" customWidth="1"/>
    <col min="5" max="5" width="10" style="126" bestFit="1" customWidth="1"/>
    <col min="6" max="6" width="10.140625" style="126" bestFit="1" customWidth="1"/>
    <col min="7" max="7" width="9.85546875" style="126" bestFit="1" customWidth="1"/>
    <col min="8" max="9" width="9" style="126" bestFit="1" customWidth="1"/>
    <col min="10" max="10" width="9.5703125" style="126" bestFit="1" customWidth="1"/>
    <col min="11" max="11" width="8.5703125" style="126" bestFit="1" customWidth="1"/>
    <col min="12" max="12" width="9" style="126" bestFit="1" customWidth="1"/>
    <col min="13" max="13" width="8.42578125" style="126" bestFit="1" customWidth="1"/>
    <col min="14" max="14" width="9.28515625" style="126" bestFit="1" customWidth="1"/>
    <col min="15" max="15" width="8.140625" style="126" bestFit="1" customWidth="1"/>
    <col min="16" max="16" width="13.28515625" style="126" customWidth="1"/>
    <col min="17" max="17" width="15.5703125" style="126" customWidth="1"/>
    <col min="18" max="18" width="12.85546875" style="126" customWidth="1"/>
    <col min="19" max="19" width="11.28515625" style="126" customWidth="1"/>
    <col min="20" max="20" width="12.7109375" style="126" customWidth="1"/>
    <col min="21" max="16384" width="9.140625" style="126"/>
  </cols>
  <sheetData>
    <row r="1" spans="1:28">
      <c r="A1" s="106" t="s">
        <v>340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8">
      <c r="A2" s="106" t="s">
        <v>341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8">
      <c r="A3" s="106" t="s">
        <v>348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8">
      <c r="A4" s="122" t="s">
        <v>324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28">
      <c r="A5" s="122" t="s">
        <v>161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28" ht="15">
      <c r="A6" s="121" t="s">
        <v>162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7" spans="1:28" ht="105">
      <c r="A7" s="127" t="s">
        <v>281</v>
      </c>
      <c r="B7" s="127" t="s">
        <v>349</v>
      </c>
      <c r="C7" s="128" t="s">
        <v>163</v>
      </c>
      <c r="D7" s="129" t="s">
        <v>276</v>
      </c>
      <c r="E7" s="129" t="s">
        <v>91</v>
      </c>
      <c r="F7" s="129" t="s">
        <v>164</v>
      </c>
      <c r="G7" s="129" t="s">
        <v>165</v>
      </c>
      <c r="H7" s="129" t="s">
        <v>74</v>
      </c>
      <c r="I7" s="129" t="s">
        <v>75</v>
      </c>
      <c r="J7" s="129" t="s">
        <v>166</v>
      </c>
      <c r="K7" s="129" t="s">
        <v>24</v>
      </c>
      <c r="L7" s="129" t="s">
        <v>22</v>
      </c>
      <c r="M7" s="129" t="s">
        <v>23</v>
      </c>
      <c r="N7" s="129" t="s">
        <v>167</v>
      </c>
      <c r="O7" s="129" t="s">
        <v>94</v>
      </c>
      <c r="P7" s="128" t="s">
        <v>270</v>
      </c>
      <c r="Q7" s="128" t="s">
        <v>330</v>
      </c>
      <c r="R7" s="130" t="s">
        <v>25</v>
      </c>
      <c r="S7" s="129" t="s">
        <v>241</v>
      </c>
      <c r="T7" s="130" t="s">
        <v>168</v>
      </c>
      <c r="U7" s="129" t="s">
        <v>95</v>
      </c>
      <c r="V7" s="129" t="s">
        <v>96</v>
      </c>
      <c r="W7" s="129" t="s">
        <v>169</v>
      </c>
      <c r="X7" s="128" t="s">
        <v>170</v>
      </c>
      <c r="Y7" s="128" t="s">
        <v>277</v>
      </c>
      <c r="Z7" s="130" t="s">
        <v>33</v>
      </c>
      <c r="AA7" s="130" t="s">
        <v>99</v>
      </c>
      <c r="AB7" s="130" t="s">
        <v>100</v>
      </c>
    </row>
    <row r="8" spans="1:28">
      <c r="A8" s="114" t="s">
        <v>171</v>
      </c>
      <c r="B8" s="114" t="s">
        <v>283</v>
      </c>
      <c r="C8" s="115">
        <v>1280</v>
      </c>
      <c r="D8" s="115">
        <v>1280</v>
      </c>
      <c r="E8" s="115">
        <v>1280</v>
      </c>
      <c r="F8" s="115">
        <v>1280</v>
      </c>
      <c r="G8" s="115">
        <v>1290</v>
      </c>
      <c r="H8" s="115">
        <v>1290</v>
      </c>
      <c r="I8" s="115">
        <v>1280</v>
      </c>
      <c r="J8" s="131">
        <v>800</v>
      </c>
      <c r="K8" s="115">
        <v>1290</v>
      </c>
      <c r="L8" s="115">
        <v>1280</v>
      </c>
      <c r="M8" s="131">
        <v>800</v>
      </c>
      <c r="N8" s="115">
        <v>1300</v>
      </c>
      <c r="O8" s="115">
        <v>1300</v>
      </c>
      <c r="P8" s="131">
        <v>800</v>
      </c>
      <c r="Q8" s="131">
        <v>800</v>
      </c>
      <c r="R8" s="115">
        <v>1290</v>
      </c>
      <c r="S8" s="131">
        <v>800</v>
      </c>
      <c r="T8" s="115">
        <v>1250</v>
      </c>
      <c r="U8" s="115">
        <v>1870</v>
      </c>
      <c r="V8" s="115">
        <v>1910</v>
      </c>
      <c r="W8" s="115">
        <v>1840</v>
      </c>
      <c r="X8" s="115">
        <v>1780</v>
      </c>
      <c r="Y8" s="115">
        <v>1620</v>
      </c>
      <c r="Z8" s="115">
        <v>800</v>
      </c>
      <c r="AA8" s="115">
        <v>1280</v>
      </c>
      <c r="AB8" s="115">
        <v>1280</v>
      </c>
    </row>
    <row r="9" spans="1:28">
      <c r="A9" s="114" t="s">
        <v>49</v>
      </c>
      <c r="B9" s="114" t="s">
        <v>283</v>
      </c>
      <c r="C9" s="115">
        <v>1460</v>
      </c>
      <c r="D9" s="115">
        <v>1460</v>
      </c>
      <c r="E9" s="115">
        <v>1460</v>
      </c>
      <c r="F9" s="115">
        <v>1460</v>
      </c>
      <c r="G9" s="115">
        <v>1470</v>
      </c>
      <c r="H9" s="115">
        <v>1470</v>
      </c>
      <c r="I9" s="115">
        <v>1460</v>
      </c>
      <c r="J9" s="131">
        <v>980</v>
      </c>
      <c r="K9" s="115">
        <v>1470</v>
      </c>
      <c r="L9" s="115">
        <v>1460</v>
      </c>
      <c r="M9" s="131">
        <v>980</v>
      </c>
      <c r="N9" s="115">
        <v>1480</v>
      </c>
      <c r="O9" s="115">
        <v>1480</v>
      </c>
      <c r="P9" s="131">
        <v>980</v>
      </c>
      <c r="Q9" s="131">
        <v>980</v>
      </c>
      <c r="R9" s="115">
        <v>1470</v>
      </c>
      <c r="S9" s="131">
        <v>980</v>
      </c>
      <c r="T9" s="115">
        <v>1430</v>
      </c>
      <c r="U9" s="115">
        <v>1920</v>
      </c>
      <c r="V9" s="115">
        <v>1960</v>
      </c>
      <c r="W9" s="115">
        <v>1890</v>
      </c>
      <c r="X9" s="115">
        <v>1830</v>
      </c>
      <c r="Y9" s="115">
        <v>1670</v>
      </c>
      <c r="Z9" s="115">
        <v>980</v>
      </c>
      <c r="AA9" s="115">
        <v>1460</v>
      </c>
      <c r="AB9" s="115">
        <v>1460</v>
      </c>
    </row>
    <row r="10" spans="1:28">
      <c r="A10" s="114" t="s">
        <v>172</v>
      </c>
      <c r="B10" s="114" t="s">
        <v>283</v>
      </c>
      <c r="C10" s="115">
        <v>890</v>
      </c>
      <c r="D10" s="115">
        <v>890</v>
      </c>
      <c r="E10" s="131">
        <v>890</v>
      </c>
      <c r="F10" s="131">
        <v>890</v>
      </c>
      <c r="G10" s="131">
        <v>900</v>
      </c>
      <c r="H10" s="131">
        <v>900</v>
      </c>
      <c r="I10" s="131">
        <v>890</v>
      </c>
      <c r="J10" s="131">
        <v>410</v>
      </c>
      <c r="K10" s="131">
        <v>900</v>
      </c>
      <c r="L10" s="131">
        <v>890</v>
      </c>
      <c r="M10" s="131">
        <v>410</v>
      </c>
      <c r="N10" s="131">
        <v>910</v>
      </c>
      <c r="O10" s="131">
        <v>910</v>
      </c>
      <c r="P10" s="131">
        <v>410</v>
      </c>
      <c r="Q10" s="131">
        <v>410</v>
      </c>
      <c r="R10" s="131">
        <v>900</v>
      </c>
      <c r="S10" s="131">
        <v>410</v>
      </c>
      <c r="T10" s="131">
        <v>860</v>
      </c>
      <c r="U10" s="115">
        <v>1660</v>
      </c>
      <c r="V10" s="115">
        <v>1700</v>
      </c>
      <c r="W10" s="115">
        <v>1630</v>
      </c>
      <c r="X10" s="115">
        <v>1570</v>
      </c>
      <c r="Y10" s="115">
        <v>1410</v>
      </c>
      <c r="Z10" s="115">
        <v>410</v>
      </c>
      <c r="AA10" s="115">
        <v>890</v>
      </c>
      <c r="AB10" s="115">
        <v>890</v>
      </c>
    </row>
    <row r="11" spans="1:28">
      <c r="A11" s="114" t="s">
        <v>173</v>
      </c>
      <c r="B11" s="114" t="s">
        <v>309</v>
      </c>
      <c r="C11" s="115">
        <v>2610</v>
      </c>
      <c r="D11" s="115">
        <v>2610</v>
      </c>
      <c r="E11" s="115">
        <v>2610</v>
      </c>
      <c r="F11" s="115">
        <v>2610</v>
      </c>
      <c r="G11" s="115">
        <v>2650</v>
      </c>
      <c r="H11" s="115">
        <v>2650</v>
      </c>
      <c r="I11" s="115">
        <v>2620</v>
      </c>
      <c r="J11" s="115">
        <v>2700</v>
      </c>
      <c r="K11" s="115">
        <v>2650</v>
      </c>
      <c r="L11" s="115">
        <v>2620</v>
      </c>
      <c r="M11" s="115">
        <v>2700</v>
      </c>
      <c r="N11" s="115">
        <v>2690</v>
      </c>
      <c r="O11" s="115">
        <v>2690</v>
      </c>
      <c r="P11" s="115">
        <v>2760</v>
      </c>
      <c r="Q11" s="115">
        <v>2670</v>
      </c>
      <c r="R11" s="115">
        <v>2650</v>
      </c>
      <c r="S11" s="115">
        <v>2670</v>
      </c>
      <c r="T11" s="115">
        <v>2510</v>
      </c>
      <c r="U11" s="115">
        <v>1660</v>
      </c>
      <c r="V11" s="115">
        <v>1700</v>
      </c>
      <c r="W11" s="115">
        <v>1630</v>
      </c>
      <c r="X11" s="115">
        <v>1570</v>
      </c>
      <c r="Y11" s="115">
        <v>1410</v>
      </c>
      <c r="Z11" s="115">
        <v>2680</v>
      </c>
      <c r="AA11" s="115">
        <v>2610</v>
      </c>
      <c r="AB11" s="115">
        <v>2610</v>
      </c>
    </row>
    <row r="12" spans="1:28">
      <c r="A12" s="114" t="s">
        <v>174</v>
      </c>
      <c r="B12" s="114" t="s">
        <v>283</v>
      </c>
      <c r="C12" s="115">
        <v>1970</v>
      </c>
      <c r="D12" s="115">
        <v>1970</v>
      </c>
      <c r="E12" s="115">
        <v>1970</v>
      </c>
      <c r="F12" s="115">
        <v>1970</v>
      </c>
      <c r="G12" s="115">
        <v>1980</v>
      </c>
      <c r="H12" s="115">
        <v>1980</v>
      </c>
      <c r="I12" s="115">
        <v>1980</v>
      </c>
      <c r="J12" s="115">
        <v>1500</v>
      </c>
      <c r="K12" s="115">
        <v>1980</v>
      </c>
      <c r="L12" s="115">
        <v>1980</v>
      </c>
      <c r="M12" s="115">
        <v>1500</v>
      </c>
      <c r="N12" s="115">
        <v>1990</v>
      </c>
      <c r="O12" s="115">
        <v>1990</v>
      </c>
      <c r="P12" s="115">
        <v>1500</v>
      </c>
      <c r="Q12" s="115">
        <v>1500</v>
      </c>
      <c r="R12" s="115">
        <v>1980</v>
      </c>
      <c r="S12" s="115">
        <v>1500</v>
      </c>
      <c r="T12" s="115">
        <v>1950</v>
      </c>
      <c r="U12" s="115">
        <v>1660</v>
      </c>
      <c r="V12" s="115">
        <v>1700</v>
      </c>
      <c r="W12" s="115">
        <v>1630</v>
      </c>
      <c r="X12" s="115">
        <v>1570</v>
      </c>
      <c r="Y12" s="115">
        <v>1410</v>
      </c>
      <c r="Z12" s="115">
        <v>1500</v>
      </c>
      <c r="AA12" s="115">
        <v>1970</v>
      </c>
      <c r="AB12" s="115">
        <v>1970</v>
      </c>
    </row>
    <row r="13" spans="1:28">
      <c r="A13" s="114" t="s">
        <v>175</v>
      </c>
      <c r="B13" s="114" t="s">
        <v>283</v>
      </c>
      <c r="C13" s="115">
        <v>1360</v>
      </c>
      <c r="D13" s="115">
        <v>1360</v>
      </c>
      <c r="E13" s="115">
        <v>1360</v>
      </c>
      <c r="F13" s="115">
        <v>1360</v>
      </c>
      <c r="G13" s="115">
        <v>1370</v>
      </c>
      <c r="H13" s="115">
        <v>1370</v>
      </c>
      <c r="I13" s="115">
        <v>1360</v>
      </c>
      <c r="J13" s="131">
        <v>880</v>
      </c>
      <c r="K13" s="115">
        <v>1370</v>
      </c>
      <c r="L13" s="115">
        <v>1360</v>
      </c>
      <c r="M13" s="131">
        <v>880</v>
      </c>
      <c r="N13" s="115">
        <v>1370</v>
      </c>
      <c r="O13" s="115">
        <v>1370</v>
      </c>
      <c r="P13" s="131">
        <v>880</v>
      </c>
      <c r="Q13" s="131">
        <v>880</v>
      </c>
      <c r="R13" s="115">
        <v>1370</v>
      </c>
      <c r="S13" s="131">
        <v>880</v>
      </c>
      <c r="T13" s="115">
        <v>1330</v>
      </c>
      <c r="U13" s="115">
        <v>1660</v>
      </c>
      <c r="V13" s="115">
        <v>1700</v>
      </c>
      <c r="W13" s="115">
        <v>1630</v>
      </c>
      <c r="X13" s="115">
        <v>1570</v>
      </c>
      <c r="Y13" s="115">
        <v>1410</v>
      </c>
      <c r="Z13" s="115">
        <v>880</v>
      </c>
      <c r="AA13" s="115">
        <v>1360</v>
      </c>
      <c r="AB13" s="115">
        <v>1360</v>
      </c>
    </row>
    <row r="14" spans="1:28">
      <c r="A14" s="114" t="s">
        <v>310</v>
      </c>
      <c r="B14" s="114" t="s">
        <v>283</v>
      </c>
      <c r="C14" s="115">
        <v>1040</v>
      </c>
      <c r="D14" s="115">
        <v>1040</v>
      </c>
      <c r="E14" s="115">
        <v>1040</v>
      </c>
      <c r="F14" s="115">
        <v>1040</v>
      </c>
      <c r="G14" s="115">
        <v>1050</v>
      </c>
      <c r="H14" s="115">
        <v>1050</v>
      </c>
      <c r="I14" s="115">
        <v>1040</v>
      </c>
      <c r="J14" s="131">
        <v>560</v>
      </c>
      <c r="K14" s="115">
        <v>1050</v>
      </c>
      <c r="L14" s="115">
        <v>1040</v>
      </c>
      <c r="M14" s="131">
        <v>560</v>
      </c>
      <c r="N14" s="115">
        <v>1060</v>
      </c>
      <c r="O14" s="115">
        <v>1060</v>
      </c>
      <c r="P14" s="131">
        <v>560</v>
      </c>
      <c r="Q14" s="131">
        <v>560</v>
      </c>
      <c r="R14" s="115">
        <v>1050</v>
      </c>
      <c r="S14" s="131">
        <v>560</v>
      </c>
      <c r="T14" s="115">
        <v>1010</v>
      </c>
      <c r="U14" s="115">
        <v>1810</v>
      </c>
      <c r="V14" s="115">
        <v>1850</v>
      </c>
      <c r="W14" s="115">
        <v>1780</v>
      </c>
      <c r="X14" s="115">
        <v>1720</v>
      </c>
      <c r="Y14" s="115">
        <v>1560</v>
      </c>
      <c r="Z14" s="115">
        <v>560</v>
      </c>
      <c r="AA14" s="115">
        <v>1040</v>
      </c>
      <c r="AB14" s="115">
        <v>1040</v>
      </c>
    </row>
    <row r="15" spans="1:28">
      <c r="A15" s="114" t="s">
        <v>176</v>
      </c>
      <c r="B15" s="114" t="s">
        <v>283</v>
      </c>
      <c r="C15" s="115">
        <v>2000</v>
      </c>
      <c r="D15" s="115">
        <v>2000</v>
      </c>
      <c r="E15" s="115">
        <v>2000</v>
      </c>
      <c r="F15" s="115">
        <v>2000</v>
      </c>
      <c r="G15" s="115">
        <v>2010</v>
      </c>
      <c r="H15" s="115">
        <v>2010</v>
      </c>
      <c r="I15" s="115">
        <v>2000</v>
      </c>
      <c r="J15" s="115">
        <v>1520</v>
      </c>
      <c r="K15" s="115">
        <v>2010</v>
      </c>
      <c r="L15" s="115">
        <v>2000</v>
      </c>
      <c r="M15" s="115">
        <v>1520</v>
      </c>
      <c r="N15" s="115">
        <v>2020</v>
      </c>
      <c r="O15" s="115">
        <v>2020</v>
      </c>
      <c r="P15" s="115">
        <v>1520</v>
      </c>
      <c r="Q15" s="115">
        <v>1520</v>
      </c>
      <c r="R15" s="115">
        <v>2010</v>
      </c>
      <c r="S15" s="115">
        <v>1520</v>
      </c>
      <c r="T15" s="115">
        <v>1970</v>
      </c>
      <c r="U15" s="115">
        <v>2370</v>
      </c>
      <c r="V15" s="115">
        <v>2410</v>
      </c>
      <c r="W15" s="115">
        <v>2340</v>
      </c>
      <c r="X15" s="115">
        <v>2280</v>
      </c>
      <c r="Y15" s="115">
        <v>2120</v>
      </c>
      <c r="Z15" s="115">
        <v>1520</v>
      </c>
      <c r="AA15" s="115">
        <v>2000</v>
      </c>
      <c r="AB15" s="115">
        <v>2000</v>
      </c>
    </row>
    <row r="16" spans="1:28">
      <c r="A16" s="114" t="s">
        <v>177</v>
      </c>
      <c r="B16" s="114" t="s">
        <v>283</v>
      </c>
      <c r="C16" s="115">
        <v>2440</v>
      </c>
      <c r="D16" s="115">
        <v>2440</v>
      </c>
      <c r="E16" s="115">
        <v>2440</v>
      </c>
      <c r="F16" s="115">
        <v>2440</v>
      </c>
      <c r="G16" s="115">
        <v>2450</v>
      </c>
      <c r="H16" s="115">
        <v>2450</v>
      </c>
      <c r="I16" s="115">
        <v>2450</v>
      </c>
      <c r="J16" s="115">
        <v>1970</v>
      </c>
      <c r="K16" s="115">
        <v>2450</v>
      </c>
      <c r="L16" s="115">
        <v>2450</v>
      </c>
      <c r="M16" s="115">
        <v>1970</v>
      </c>
      <c r="N16" s="115">
        <v>2470</v>
      </c>
      <c r="O16" s="115">
        <v>2470</v>
      </c>
      <c r="P16" s="115">
        <v>1970</v>
      </c>
      <c r="Q16" s="115">
        <v>1970</v>
      </c>
      <c r="R16" s="115">
        <v>2450</v>
      </c>
      <c r="S16" s="115">
        <v>1970</v>
      </c>
      <c r="T16" s="115">
        <v>2420</v>
      </c>
      <c r="U16" s="115">
        <v>2300</v>
      </c>
      <c r="V16" s="115">
        <v>2340</v>
      </c>
      <c r="W16" s="115">
        <v>2270</v>
      </c>
      <c r="X16" s="115">
        <v>2210</v>
      </c>
      <c r="Y16" s="115">
        <v>2050</v>
      </c>
      <c r="Z16" s="115">
        <v>1970</v>
      </c>
      <c r="AA16" s="115">
        <v>2440</v>
      </c>
      <c r="AB16" s="115">
        <v>2440</v>
      </c>
    </row>
    <row r="17" spans="1:28">
      <c r="A17" s="114" t="s">
        <v>178</v>
      </c>
      <c r="B17" s="114" t="s">
        <v>284</v>
      </c>
      <c r="C17" s="115">
        <v>2810</v>
      </c>
      <c r="D17" s="115">
        <v>2810</v>
      </c>
      <c r="E17" s="115">
        <v>2810</v>
      </c>
      <c r="F17" s="115">
        <v>2810</v>
      </c>
      <c r="G17" s="115">
        <v>4230</v>
      </c>
      <c r="H17" s="115">
        <v>4230</v>
      </c>
      <c r="I17" s="115">
        <v>2820</v>
      </c>
      <c r="J17" s="115">
        <v>2890</v>
      </c>
      <c r="K17" s="115">
        <v>4230</v>
      </c>
      <c r="L17" s="115">
        <v>2820</v>
      </c>
      <c r="M17" s="115">
        <v>2890</v>
      </c>
      <c r="N17" s="115">
        <v>2880</v>
      </c>
      <c r="O17" s="115">
        <v>2880</v>
      </c>
      <c r="P17" s="115">
        <v>2960</v>
      </c>
      <c r="Q17" s="115">
        <v>2860</v>
      </c>
      <c r="R17" s="115">
        <v>4230</v>
      </c>
      <c r="S17" s="115">
        <v>2860</v>
      </c>
      <c r="T17" s="115">
        <v>2700</v>
      </c>
      <c r="U17" s="115">
        <v>1660</v>
      </c>
      <c r="V17" s="115">
        <v>1700</v>
      </c>
      <c r="W17" s="115">
        <v>1630</v>
      </c>
      <c r="X17" s="115">
        <v>1570</v>
      </c>
      <c r="Y17" s="115">
        <v>1410</v>
      </c>
      <c r="Z17" s="115">
        <v>2870</v>
      </c>
      <c r="AA17" s="115">
        <v>2810</v>
      </c>
      <c r="AB17" s="115">
        <v>2810</v>
      </c>
    </row>
    <row r="18" spans="1:28">
      <c r="A18" s="114" t="s">
        <v>179</v>
      </c>
      <c r="B18" s="114" t="s">
        <v>284</v>
      </c>
      <c r="C18" s="115">
        <v>2890</v>
      </c>
      <c r="D18" s="115">
        <v>2890</v>
      </c>
      <c r="E18" s="115">
        <v>2890</v>
      </c>
      <c r="F18" s="115">
        <v>2890</v>
      </c>
      <c r="G18" s="115">
        <v>4190</v>
      </c>
      <c r="H18" s="115">
        <v>4190</v>
      </c>
      <c r="I18" s="115">
        <v>2900</v>
      </c>
      <c r="J18" s="115">
        <v>2980</v>
      </c>
      <c r="K18" s="115">
        <v>4190</v>
      </c>
      <c r="L18" s="115">
        <v>2900</v>
      </c>
      <c r="M18" s="115">
        <v>2980</v>
      </c>
      <c r="N18" s="115">
        <v>2960</v>
      </c>
      <c r="O18" s="115">
        <v>2960</v>
      </c>
      <c r="P18" s="115">
        <v>3040</v>
      </c>
      <c r="Q18" s="115">
        <v>2950</v>
      </c>
      <c r="R18" s="115">
        <v>4190</v>
      </c>
      <c r="S18" s="115">
        <v>2950</v>
      </c>
      <c r="T18" s="115">
        <v>2790</v>
      </c>
      <c r="U18" s="115">
        <v>1720</v>
      </c>
      <c r="V18" s="115">
        <v>1760</v>
      </c>
      <c r="W18" s="115">
        <v>1690</v>
      </c>
      <c r="X18" s="115">
        <v>1630</v>
      </c>
      <c r="Y18" s="115">
        <v>1470</v>
      </c>
      <c r="Z18" s="115">
        <v>2960</v>
      </c>
      <c r="AA18" s="115">
        <v>2890</v>
      </c>
      <c r="AB18" s="115">
        <v>2890</v>
      </c>
    </row>
    <row r="19" spans="1:28">
      <c r="A19" s="114" t="s">
        <v>180</v>
      </c>
      <c r="B19" s="114" t="s">
        <v>284</v>
      </c>
      <c r="C19" s="115">
        <v>2890</v>
      </c>
      <c r="D19" s="115">
        <v>2890</v>
      </c>
      <c r="E19" s="115">
        <v>2890</v>
      </c>
      <c r="F19" s="115">
        <v>2890</v>
      </c>
      <c r="G19" s="115">
        <v>3520</v>
      </c>
      <c r="H19" s="115">
        <v>3520</v>
      </c>
      <c r="I19" s="115">
        <v>2900</v>
      </c>
      <c r="J19" s="115">
        <v>2980</v>
      </c>
      <c r="K19" s="115">
        <v>3520</v>
      </c>
      <c r="L19" s="115">
        <v>2900</v>
      </c>
      <c r="M19" s="115">
        <v>2980</v>
      </c>
      <c r="N19" s="115">
        <v>2960</v>
      </c>
      <c r="O19" s="115">
        <v>2960</v>
      </c>
      <c r="P19" s="115">
        <v>3040</v>
      </c>
      <c r="Q19" s="115">
        <v>2940</v>
      </c>
      <c r="R19" s="115">
        <v>3520</v>
      </c>
      <c r="S19" s="115">
        <v>2940</v>
      </c>
      <c r="T19" s="115">
        <v>2780</v>
      </c>
      <c r="U19" s="115">
        <v>1730</v>
      </c>
      <c r="V19" s="115">
        <v>1770</v>
      </c>
      <c r="W19" s="115">
        <v>1700</v>
      </c>
      <c r="X19" s="115">
        <v>1640</v>
      </c>
      <c r="Y19" s="115">
        <v>1480</v>
      </c>
      <c r="Z19" s="115">
        <v>2950</v>
      </c>
      <c r="AA19" s="115">
        <v>2890</v>
      </c>
      <c r="AB19" s="115">
        <v>2890</v>
      </c>
    </row>
    <row r="20" spans="1:28">
      <c r="A20" s="114" t="s">
        <v>181</v>
      </c>
      <c r="B20" s="114" t="s">
        <v>284</v>
      </c>
      <c r="C20" s="115">
        <v>2960</v>
      </c>
      <c r="D20" s="115">
        <v>2960</v>
      </c>
      <c r="E20" s="115">
        <v>2960</v>
      </c>
      <c r="F20" s="115">
        <v>2960</v>
      </c>
      <c r="G20" s="115">
        <v>3690</v>
      </c>
      <c r="H20" s="115">
        <v>3690</v>
      </c>
      <c r="I20" s="115">
        <v>2970</v>
      </c>
      <c r="J20" s="115">
        <v>3050</v>
      </c>
      <c r="K20" s="115">
        <v>3690</v>
      </c>
      <c r="L20" s="115">
        <v>2970</v>
      </c>
      <c r="M20" s="115">
        <v>3050</v>
      </c>
      <c r="N20" s="115">
        <v>3030</v>
      </c>
      <c r="O20" s="115">
        <v>3030</v>
      </c>
      <c r="P20" s="115">
        <v>3110</v>
      </c>
      <c r="Q20" s="115">
        <v>3010</v>
      </c>
      <c r="R20" s="115">
        <v>3690</v>
      </c>
      <c r="S20" s="115">
        <v>3010</v>
      </c>
      <c r="T20" s="115">
        <v>2850</v>
      </c>
      <c r="U20" s="115">
        <v>1940</v>
      </c>
      <c r="V20" s="115">
        <v>1980</v>
      </c>
      <c r="W20" s="115">
        <v>1910</v>
      </c>
      <c r="X20" s="115">
        <v>1850</v>
      </c>
      <c r="Y20" s="115">
        <v>1690</v>
      </c>
      <c r="Z20" s="115">
        <v>3030</v>
      </c>
      <c r="AA20" s="115">
        <v>2960</v>
      </c>
      <c r="AB20" s="115">
        <v>2960</v>
      </c>
    </row>
    <row r="21" spans="1:28" ht="25.5">
      <c r="A21" s="114" t="s">
        <v>182</v>
      </c>
      <c r="B21" s="114" t="s">
        <v>285</v>
      </c>
      <c r="C21" s="115">
        <v>3490</v>
      </c>
      <c r="D21" s="115">
        <v>3490</v>
      </c>
      <c r="E21" s="115">
        <v>3490</v>
      </c>
      <c r="F21" s="115">
        <v>3490</v>
      </c>
      <c r="G21" s="115">
        <v>4220</v>
      </c>
      <c r="H21" s="115">
        <v>4220</v>
      </c>
      <c r="I21" s="115">
        <v>3890</v>
      </c>
      <c r="J21" s="115">
        <v>3970</v>
      </c>
      <c r="K21" s="115">
        <v>4220</v>
      </c>
      <c r="L21" s="115">
        <v>3890</v>
      </c>
      <c r="M21" s="115">
        <v>3970</v>
      </c>
      <c r="N21" s="115">
        <v>3560</v>
      </c>
      <c r="O21" s="115">
        <v>3560</v>
      </c>
      <c r="P21" s="115">
        <v>4030</v>
      </c>
      <c r="Q21" s="115">
        <v>3940</v>
      </c>
      <c r="R21" s="115">
        <v>4220</v>
      </c>
      <c r="S21" s="115">
        <v>3940</v>
      </c>
      <c r="T21" s="115">
        <v>3380</v>
      </c>
      <c r="U21" s="115">
        <v>1660</v>
      </c>
      <c r="V21" s="115">
        <v>1700</v>
      </c>
      <c r="W21" s="115">
        <v>1630</v>
      </c>
      <c r="X21" s="115">
        <v>1570</v>
      </c>
      <c r="Y21" s="115">
        <v>1410</v>
      </c>
      <c r="Z21" s="115">
        <v>3550</v>
      </c>
      <c r="AA21" s="115">
        <v>3490</v>
      </c>
      <c r="AB21" s="115">
        <v>3490</v>
      </c>
    </row>
    <row r="22" spans="1:28" ht="25.5">
      <c r="A22" s="114" t="s">
        <v>183</v>
      </c>
      <c r="B22" s="114" t="s">
        <v>285</v>
      </c>
      <c r="C22" s="115">
        <v>3420</v>
      </c>
      <c r="D22" s="115">
        <v>3420</v>
      </c>
      <c r="E22" s="115">
        <v>3420</v>
      </c>
      <c r="F22" s="115">
        <v>3420</v>
      </c>
      <c r="G22" s="115">
        <v>4650</v>
      </c>
      <c r="H22" s="115">
        <v>4650</v>
      </c>
      <c r="I22" s="115">
        <v>3820</v>
      </c>
      <c r="J22" s="115">
        <v>3900</v>
      </c>
      <c r="K22" s="115">
        <v>4650</v>
      </c>
      <c r="L22" s="115">
        <v>3820</v>
      </c>
      <c r="M22" s="115">
        <v>3900</v>
      </c>
      <c r="N22" s="115">
        <v>3890</v>
      </c>
      <c r="O22" s="115">
        <v>3890</v>
      </c>
      <c r="P22" s="115">
        <v>3960</v>
      </c>
      <c r="Q22" s="115">
        <v>3870</v>
      </c>
      <c r="R22" s="115">
        <v>4650</v>
      </c>
      <c r="S22" s="115">
        <v>3870</v>
      </c>
      <c r="T22" s="115">
        <v>3310</v>
      </c>
      <c r="U22" s="115">
        <v>1720</v>
      </c>
      <c r="V22" s="115">
        <v>1760</v>
      </c>
      <c r="W22" s="115">
        <v>1690</v>
      </c>
      <c r="X22" s="115">
        <v>1630</v>
      </c>
      <c r="Y22" s="115">
        <v>1470</v>
      </c>
      <c r="Z22" s="115">
        <v>3480</v>
      </c>
      <c r="AA22" s="115">
        <v>3420</v>
      </c>
      <c r="AB22" s="115">
        <v>3420</v>
      </c>
    </row>
    <row r="23" spans="1:28">
      <c r="A23" s="114" t="s">
        <v>184</v>
      </c>
      <c r="B23" s="114" t="s">
        <v>309</v>
      </c>
      <c r="C23" s="115">
        <v>3880</v>
      </c>
      <c r="D23" s="115">
        <v>3880</v>
      </c>
      <c r="E23" s="115">
        <v>3880</v>
      </c>
      <c r="F23" s="115">
        <v>3880</v>
      </c>
      <c r="G23" s="115">
        <v>3920</v>
      </c>
      <c r="H23" s="115">
        <v>3920</v>
      </c>
      <c r="I23" s="115">
        <v>3890</v>
      </c>
      <c r="J23" s="115">
        <v>3280</v>
      </c>
      <c r="K23" s="115">
        <v>3920</v>
      </c>
      <c r="L23" s="115">
        <v>3890</v>
      </c>
      <c r="M23" s="115">
        <v>3280</v>
      </c>
      <c r="N23" s="115">
        <v>3950</v>
      </c>
      <c r="O23" s="115">
        <v>3950</v>
      </c>
      <c r="P23" s="115">
        <v>4030</v>
      </c>
      <c r="Q23" s="115">
        <v>3330</v>
      </c>
      <c r="R23" s="115">
        <v>3920</v>
      </c>
      <c r="S23" s="115">
        <v>3330</v>
      </c>
      <c r="T23" s="115">
        <v>3280</v>
      </c>
      <c r="U23" s="115">
        <v>2340</v>
      </c>
      <c r="V23" s="115">
        <v>2380</v>
      </c>
      <c r="W23" s="115">
        <v>2310</v>
      </c>
      <c r="X23" s="115">
        <v>2250</v>
      </c>
      <c r="Y23" s="115">
        <v>2090</v>
      </c>
      <c r="Z23" s="115">
        <v>3540</v>
      </c>
      <c r="AA23" s="115">
        <v>3880</v>
      </c>
      <c r="AB23" s="115">
        <v>3880</v>
      </c>
    </row>
    <row r="24" spans="1:28">
      <c r="A24" s="114" t="s">
        <v>52</v>
      </c>
      <c r="B24" s="114" t="s">
        <v>286</v>
      </c>
      <c r="C24" s="115">
        <v>5400</v>
      </c>
      <c r="D24" s="115">
        <v>5400</v>
      </c>
      <c r="E24" s="115">
        <v>5400</v>
      </c>
      <c r="F24" s="115">
        <v>5400</v>
      </c>
      <c r="G24" s="115">
        <v>5440</v>
      </c>
      <c r="H24" s="115">
        <v>5440</v>
      </c>
      <c r="I24" s="115">
        <v>5410</v>
      </c>
      <c r="J24" s="115">
        <v>5480</v>
      </c>
      <c r="K24" s="115">
        <v>5440</v>
      </c>
      <c r="L24" s="115">
        <v>5410</v>
      </c>
      <c r="M24" s="115">
        <v>5480</v>
      </c>
      <c r="N24" s="115">
        <v>5470</v>
      </c>
      <c r="O24" s="115">
        <v>5470</v>
      </c>
      <c r="P24" s="115">
        <v>5550</v>
      </c>
      <c r="Q24" s="115">
        <v>5450</v>
      </c>
      <c r="R24" s="115">
        <v>5440</v>
      </c>
      <c r="S24" s="115">
        <v>5450</v>
      </c>
      <c r="T24" s="115">
        <v>4990</v>
      </c>
      <c r="U24" s="115">
        <v>2490</v>
      </c>
      <c r="V24" s="115">
        <v>2530</v>
      </c>
      <c r="W24" s="115">
        <v>2460</v>
      </c>
      <c r="X24" s="115">
        <v>2400</v>
      </c>
      <c r="Y24" s="115">
        <v>2240</v>
      </c>
      <c r="Z24" s="115">
        <v>5460</v>
      </c>
      <c r="AA24" s="115">
        <v>5400</v>
      </c>
      <c r="AB24" s="115">
        <v>5400</v>
      </c>
    </row>
    <row r="25" spans="1:28">
      <c r="A25" s="114" t="s">
        <v>67</v>
      </c>
      <c r="B25" s="114" t="s">
        <v>286</v>
      </c>
      <c r="C25" s="115">
        <v>4930</v>
      </c>
      <c r="D25" s="115">
        <v>4930</v>
      </c>
      <c r="E25" s="115">
        <v>4930</v>
      </c>
      <c r="F25" s="115">
        <v>4930</v>
      </c>
      <c r="G25" s="115">
        <v>4970</v>
      </c>
      <c r="H25" s="115">
        <v>4970</v>
      </c>
      <c r="I25" s="115">
        <v>4940</v>
      </c>
      <c r="J25" s="115">
        <v>5020</v>
      </c>
      <c r="K25" s="115">
        <v>4970</v>
      </c>
      <c r="L25" s="115">
        <v>4940</v>
      </c>
      <c r="M25" s="115">
        <v>5020</v>
      </c>
      <c r="N25" s="115">
        <v>5000</v>
      </c>
      <c r="O25" s="115">
        <v>5000</v>
      </c>
      <c r="P25" s="115">
        <v>5080</v>
      </c>
      <c r="Q25" s="115">
        <v>4990</v>
      </c>
      <c r="R25" s="115">
        <v>4970</v>
      </c>
      <c r="S25" s="115">
        <v>4990</v>
      </c>
      <c r="T25" s="115">
        <v>4530</v>
      </c>
      <c r="U25" s="115">
        <v>2420</v>
      </c>
      <c r="V25" s="115">
        <v>2460</v>
      </c>
      <c r="W25" s="115">
        <v>2390</v>
      </c>
      <c r="X25" s="115">
        <v>2330</v>
      </c>
      <c r="Y25" s="115">
        <v>2170</v>
      </c>
      <c r="Z25" s="115">
        <v>5000</v>
      </c>
      <c r="AA25" s="115">
        <v>4930</v>
      </c>
      <c r="AB25" s="115">
        <v>4930</v>
      </c>
    </row>
    <row r="26" spans="1:28">
      <c r="A26" s="114" t="s">
        <v>311</v>
      </c>
      <c r="B26" s="114" t="s">
        <v>286</v>
      </c>
      <c r="C26" s="115">
        <v>3820</v>
      </c>
      <c r="D26" s="115">
        <v>3820</v>
      </c>
      <c r="E26" s="115">
        <v>3820</v>
      </c>
      <c r="F26" s="115">
        <v>3820</v>
      </c>
      <c r="G26" s="115">
        <v>4660</v>
      </c>
      <c r="H26" s="115">
        <v>4660</v>
      </c>
      <c r="I26" s="115">
        <v>4630</v>
      </c>
      <c r="J26" s="115">
        <v>4710</v>
      </c>
      <c r="K26" s="115">
        <v>4660</v>
      </c>
      <c r="L26" s="115">
        <v>4630</v>
      </c>
      <c r="M26" s="115">
        <v>4710</v>
      </c>
      <c r="N26" s="115">
        <v>4690</v>
      </c>
      <c r="O26" s="115">
        <v>4690</v>
      </c>
      <c r="P26" s="115">
        <v>4770</v>
      </c>
      <c r="Q26" s="115">
        <v>4670</v>
      </c>
      <c r="R26" s="115">
        <v>4660</v>
      </c>
      <c r="S26" s="115">
        <v>4670</v>
      </c>
      <c r="T26" s="115">
        <v>3410</v>
      </c>
      <c r="U26" s="115">
        <v>2270</v>
      </c>
      <c r="V26" s="115">
        <v>2310</v>
      </c>
      <c r="W26" s="115">
        <v>2240</v>
      </c>
      <c r="X26" s="115">
        <v>2180</v>
      </c>
      <c r="Y26" s="115">
        <v>2020</v>
      </c>
      <c r="Z26" s="115">
        <v>4680</v>
      </c>
      <c r="AA26" s="115">
        <v>3820</v>
      </c>
      <c r="AB26" s="115">
        <v>3820</v>
      </c>
    </row>
    <row r="27" spans="1:28">
      <c r="A27" s="114" t="s">
        <v>55</v>
      </c>
      <c r="B27" s="114" t="s">
        <v>286</v>
      </c>
      <c r="C27" s="115">
        <v>3620</v>
      </c>
      <c r="D27" s="115">
        <v>3620</v>
      </c>
      <c r="E27" s="115">
        <v>3620</v>
      </c>
      <c r="F27" s="115">
        <v>3620</v>
      </c>
      <c r="G27" s="115">
        <v>4460</v>
      </c>
      <c r="H27" s="115">
        <v>4460</v>
      </c>
      <c r="I27" s="115">
        <v>4430</v>
      </c>
      <c r="J27" s="115">
        <v>4510</v>
      </c>
      <c r="K27" s="115">
        <v>4460</v>
      </c>
      <c r="L27" s="115">
        <v>4430</v>
      </c>
      <c r="M27" s="115">
        <v>4510</v>
      </c>
      <c r="N27" s="115">
        <v>4490</v>
      </c>
      <c r="O27" s="115">
        <v>4490</v>
      </c>
      <c r="P27" s="115">
        <v>4570</v>
      </c>
      <c r="Q27" s="115">
        <v>4480</v>
      </c>
      <c r="R27" s="115">
        <v>4460</v>
      </c>
      <c r="S27" s="115">
        <v>4480</v>
      </c>
      <c r="T27" s="115">
        <v>3220</v>
      </c>
      <c r="U27" s="115">
        <v>2300</v>
      </c>
      <c r="V27" s="115">
        <v>2340</v>
      </c>
      <c r="W27" s="115">
        <v>2270</v>
      </c>
      <c r="X27" s="115">
        <v>2210</v>
      </c>
      <c r="Y27" s="115">
        <v>2050</v>
      </c>
      <c r="Z27" s="115">
        <v>4490</v>
      </c>
      <c r="AA27" s="115">
        <v>3620</v>
      </c>
      <c r="AB27" s="115">
        <v>3620</v>
      </c>
    </row>
    <row r="28" spans="1:28">
      <c r="A28" s="114" t="s">
        <v>185</v>
      </c>
      <c r="B28" s="114" t="s">
        <v>286</v>
      </c>
      <c r="C28" s="115">
        <v>3950</v>
      </c>
      <c r="D28" s="115">
        <v>3950</v>
      </c>
      <c r="E28" s="115">
        <v>3950</v>
      </c>
      <c r="F28" s="115">
        <v>3950</v>
      </c>
      <c r="G28" s="115">
        <v>3990</v>
      </c>
      <c r="H28" s="115">
        <v>3990</v>
      </c>
      <c r="I28" s="115">
        <v>3960</v>
      </c>
      <c r="J28" s="115">
        <v>4040</v>
      </c>
      <c r="K28" s="115">
        <v>3990</v>
      </c>
      <c r="L28" s="115">
        <v>3960</v>
      </c>
      <c r="M28" s="115">
        <v>4040</v>
      </c>
      <c r="N28" s="115">
        <v>4820</v>
      </c>
      <c r="O28" s="115">
        <v>4820</v>
      </c>
      <c r="P28" s="115">
        <v>4100</v>
      </c>
      <c r="Q28" s="115">
        <v>4800</v>
      </c>
      <c r="R28" s="115">
        <v>3990</v>
      </c>
      <c r="S28" s="115">
        <v>4800</v>
      </c>
      <c r="T28" s="115">
        <v>3550</v>
      </c>
      <c r="U28" s="115">
        <v>2350</v>
      </c>
      <c r="V28" s="115">
        <v>2390</v>
      </c>
      <c r="W28" s="115">
        <v>2320</v>
      </c>
      <c r="X28" s="115">
        <v>2260</v>
      </c>
      <c r="Y28" s="115">
        <v>2100</v>
      </c>
      <c r="Z28" s="115">
        <v>4020</v>
      </c>
      <c r="AA28" s="115">
        <v>3950</v>
      </c>
      <c r="AB28" s="115">
        <v>3950</v>
      </c>
    </row>
    <row r="29" spans="1:28">
      <c r="A29" s="114" t="s">
        <v>186</v>
      </c>
      <c r="B29" s="114" t="s">
        <v>286</v>
      </c>
      <c r="C29" s="115">
        <v>4810</v>
      </c>
      <c r="D29" s="115">
        <v>4810</v>
      </c>
      <c r="E29" s="115">
        <v>4810</v>
      </c>
      <c r="F29" s="115">
        <v>4810</v>
      </c>
      <c r="G29" s="115">
        <v>5150</v>
      </c>
      <c r="H29" s="115">
        <v>5150</v>
      </c>
      <c r="I29" s="115">
        <v>5120</v>
      </c>
      <c r="J29" s="115">
        <v>5200</v>
      </c>
      <c r="K29" s="115">
        <v>5150</v>
      </c>
      <c r="L29" s="115">
        <v>5120</v>
      </c>
      <c r="M29" s="115">
        <v>5200</v>
      </c>
      <c r="N29" s="115">
        <v>4880</v>
      </c>
      <c r="O29" s="115">
        <v>4880</v>
      </c>
      <c r="P29" s="115">
        <v>5260</v>
      </c>
      <c r="Q29" s="115">
        <v>5160</v>
      </c>
      <c r="R29" s="115">
        <v>5150</v>
      </c>
      <c r="S29" s="115">
        <v>5160</v>
      </c>
      <c r="T29" s="115">
        <v>4700</v>
      </c>
      <c r="U29" s="115">
        <v>2380</v>
      </c>
      <c r="V29" s="115">
        <v>2420</v>
      </c>
      <c r="W29" s="115">
        <v>2350</v>
      </c>
      <c r="X29" s="115">
        <v>2290</v>
      </c>
      <c r="Y29" s="115">
        <v>2130</v>
      </c>
      <c r="Z29" s="115">
        <v>4370</v>
      </c>
      <c r="AA29" s="115">
        <v>4810</v>
      </c>
      <c r="AB29" s="115">
        <v>4810</v>
      </c>
    </row>
    <row r="30" spans="1:28">
      <c r="A30" s="114" t="s">
        <v>187</v>
      </c>
      <c r="B30" s="114" t="s">
        <v>286</v>
      </c>
      <c r="C30" s="115">
        <v>5090</v>
      </c>
      <c r="D30" s="115">
        <v>5090</v>
      </c>
      <c r="E30" s="115">
        <v>5090</v>
      </c>
      <c r="F30" s="115">
        <v>5090</v>
      </c>
      <c r="G30" s="115">
        <v>5130</v>
      </c>
      <c r="H30" s="115">
        <v>5130</v>
      </c>
      <c r="I30" s="115">
        <v>5100</v>
      </c>
      <c r="J30" s="115">
        <v>5180</v>
      </c>
      <c r="K30" s="115">
        <v>5130</v>
      </c>
      <c r="L30" s="115">
        <v>5100</v>
      </c>
      <c r="M30" s="115">
        <v>5180</v>
      </c>
      <c r="N30" s="115">
        <v>5160</v>
      </c>
      <c r="O30" s="115">
        <v>5160</v>
      </c>
      <c r="P30" s="115">
        <v>5240</v>
      </c>
      <c r="Q30" s="115">
        <v>5140</v>
      </c>
      <c r="R30" s="115">
        <v>5130</v>
      </c>
      <c r="S30" s="115">
        <v>5140</v>
      </c>
      <c r="T30" s="115">
        <v>4680</v>
      </c>
      <c r="U30" s="115">
        <v>2400</v>
      </c>
      <c r="V30" s="115">
        <v>2440</v>
      </c>
      <c r="W30" s="115">
        <v>2370</v>
      </c>
      <c r="X30" s="115">
        <v>2310</v>
      </c>
      <c r="Y30" s="115">
        <v>2150</v>
      </c>
      <c r="Z30" s="115">
        <v>5160</v>
      </c>
      <c r="AA30" s="115">
        <v>5090</v>
      </c>
      <c r="AB30" s="115">
        <v>5090</v>
      </c>
    </row>
    <row r="31" spans="1:28">
      <c r="A31" s="114" t="s">
        <v>188</v>
      </c>
      <c r="B31" s="114" t="s">
        <v>286</v>
      </c>
      <c r="C31" s="115">
        <v>3160</v>
      </c>
      <c r="D31" s="115">
        <v>3160</v>
      </c>
      <c r="E31" s="115">
        <v>3160</v>
      </c>
      <c r="F31" s="115">
        <v>3160</v>
      </c>
      <c r="G31" s="115">
        <v>4000</v>
      </c>
      <c r="H31" s="115">
        <v>4000</v>
      </c>
      <c r="I31" s="115">
        <v>3970</v>
      </c>
      <c r="J31" s="115">
        <v>4040</v>
      </c>
      <c r="K31" s="115">
        <v>4000</v>
      </c>
      <c r="L31" s="115">
        <v>3970</v>
      </c>
      <c r="M31" s="115">
        <v>4040</v>
      </c>
      <c r="N31" s="115">
        <v>3230</v>
      </c>
      <c r="O31" s="115">
        <v>3230</v>
      </c>
      <c r="P31" s="115">
        <v>4100</v>
      </c>
      <c r="Q31" s="115">
        <v>4010</v>
      </c>
      <c r="R31" s="115">
        <v>4000</v>
      </c>
      <c r="S31" s="115">
        <v>4010</v>
      </c>
      <c r="T31" s="115">
        <v>2750</v>
      </c>
      <c r="U31" s="115">
        <v>2390</v>
      </c>
      <c r="V31" s="115">
        <v>2430</v>
      </c>
      <c r="W31" s="115">
        <v>2360</v>
      </c>
      <c r="X31" s="115">
        <v>2300</v>
      </c>
      <c r="Y31" s="115">
        <v>2140</v>
      </c>
      <c r="Z31" s="115">
        <v>3720</v>
      </c>
      <c r="AA31" s="115">
        <v>3160</v>
      </c>
      <c r="AB31" s="115">
        <v>3160</v>
      </c>
    </row>
    <row r="32" spans="1:28">
      <c r="A32" s="114" t="s">
        <v>189</v>
      </c>
      <c r="B32" s="114" t="s">
        <v>287</v>
      </c>
      <c r="C32" s="115">
        <v>4160</v>
      </c>
      <c r="D32" s="115">
        <v>4160</v>
      </c>
      <c r="E32" s="115">
        <v>4160</v>
      </c>
      <c r="F32" s="115">
        <v>4160</v>
      </c>
      <c r="G32" s="115">
        <v>4200</v>
      </c>
      <c r="H32" s="115">
        <v>4200</v>
      </c>
      <c r="I32" s="115">
        <v>4170</v>
      </c>
      <c r="J32" s="115">
        <v>4250</v>
      </c>
      <c r="K32" s="115">
        <v>4200</v>
      </c>
      <c r="L32" s="115">
        <v>4170</v>
      </c>
      <c r="M32" s="115">
        <v>4250</v>
      </c>
      <c r="N32" s="115">
        <v>5030</v>
      </c>
      <c r="O32" s="115">
        <v>5030</v>
      </c>
      <c r="P32" s="115">
        <v>4310</v>
      </c>
      <c r="Q32" s="115">
        <v>4220</v>
      </c>
      <c r="R32" s="115">
        <v>4200</v>
      </c>
      <c r="S32" s="115">
        <v>4220</v>
      </c>
      <c r="T32" s="115">
        <v>4060</v>
      </c>
      <c r="U32" s="115">
        <v>2390</v>
      </c>
      <c r="V32" s="115">
        <v>2430</v>
      </c>
      <c r="W32" s="115">
        <v>2360</v>
      </c>
      <c r="X32" s="115">
        <v>2300</v>
      </c>
      <c r="Y32" s="115">
        <v>2140</v>
      </c>
      <c r="Z32" s="115">
        <v>4230</v>
      </c>
      <c r="AA32" s="115">
        <v>4160</v>
      </c>
      <c r="AB32" s="115">
        <v>4160</v>
      </c>
    </row>
    <row r="33" spans="1:28">
      <c r="A33" s="114" t="s">
        <v>312</v>
      </c>
      <c r="B33" s="114" t="s">
        <v>288</v>
      </c>
      <c r="C33" s="115">
        <v>7300</v>
      </c>
      <c r="D33" s="115">
        <v>7300</v>
      </c>
      <c r="E33" s="115">
        <v>7300</v>
      </c>
      <c r="F33" s="115">
        <v>7300</v>
      </c>
      <c r="G33" s="115">
        <v>7640</v>
      </c>
      <c r="H33" s="115">
        <v>7640</v>
      </c>
      <c r="I33" s="115">
        <v>7310</v>
      </c>
      <c r="J33" s="115">
        <v>7390</v>
      </c>
      <c r="K33" s="115">
        <v>7640</v>
      </c>
      <c r="L33" s="115">
        <v>7310</v>
      </c>
      <c r="M33" s="115">
        <v>7390</v>
      </c>
      <c r="N33" s="115">
        <v>7370</v>
      </c>
      <c r="O33" s="115">
        <v>7370</v>
      </c>
      <c r="P33" s="115">
        <v>7450</v>
      </c>
      <c r="Q33" s="115">
        <v>7350</v>
      </c>
      <c r="R33" s="115">
        <v>7640</v>
      </c>
      <c r="S33" s="115">
        <v>7350</v>
      </c>
      <c r="T33" s="115">
        <v>5920</v>
      </c>
      <c r="U33" s="115">
        <v>2270</v>
      </c>
      <c r="V33" s="115">
        <v>2310</v>
      </c>
      <c r="W33" s="115">
        <v>2240</v>
      </c>
      <c r="X33" s="115">
        <v>2180</v>
      </c>
      <c r="Y33" s="115">
        <v>2020</v>
      </c>
      <c r="Z33" s="115">
        <v>7360</v>
      </c>
      <c r="AA33" s="115">
        <v>7300</v>
      </c>
      <c r="AB33" s="115">
        <v>7300</v>
      </c>
    </row>
    <row r="34" spans="1:28">
      <c r="A34" s="114" t="s">
        <v>190</v>
      </c>
      <c r="B34" s="114" t="s">
        <v>289</v>
      </c>
      <c r="C34" s="115">
        <v>5350</v>
      </c>
      <c r="D34" s="115">
        <v>5350</v>
      </c>
      <c r="E34" s="115">
        <v>5350</v>
      </c>
      <c r="F34" s="115">
        <v>5350</v>
      </c>
      <c r="G34" s="115">
        <v>6190</v>
      </c>
      <c r="H34" s="115">
        <v>6190</v>
      </c>
      <c r="I34" s="115">
        <v>6160</v>
      </c>
      <c r="J34" s="115">
        <v>5440</v>
      </c>
      <c r="K34" s="115">
        <v>6190</v>
      </c>
      <c r="L34" s="115">
        <v>6160</v>
      </c>
      <c r="M34" s="115">
        <v>5440</v>
      </c>
      <c r="N34" s="115">
        <v>5420</v>
      </c>
      <c r="O34" s="115">
        <v>5420</v>
      </c>
      <c r="P34" s="115">
        <v>6300</v>
      </c>
      <c r="Q34" s="115">
        <v>5400</v>
      </c>
      <c r="R34" s="115">
        <v>6190</v>
      </c>
      <c r="S34" s="115">
        <v>5400</v>
      </c>
      <c r="T34" s="115">
        <v>3970</v>
      </c>
      <c r="U34" s="115">
        <v>2130</v>
      </c>
      <c r="V34" s="115">
        <v>2170</v>
      </c>
      <c r="W34" s="115">
        <v>2100</v>
      </c>
      <c r="X34" s="115">
        <v>2040</v>
      </c>
      <c r="Y34" s="115">
        <v>1880</v>
      </c>
      <c r="Z34" s="115">
        <v>6210</v>
      </c>
      <c r="AA34" s="115">
        <v>5350</v>
      </c>
      <c r="AB34" s="115">
        <v>5350</v>
      </c>
    </row>
    <row r="35" spans="1:28">
      <c r="A35" s="114" t="s">
        <v>191</v>
      </c>
      <c r="B35" s="114" t="s">
        <v>290</v>
      </c>
      <c r="C35" s="115">
        <v>5920</v>
      </c>
      <c r="D35" s="115">
        <v>5920</v>
      </c>
      <c r="E35" s="115">
        <v>5920</v>
      </c>
      <c r="F35" s="115">
        <v>5920</v>
      </c>
      <c r="G35" s="115">
        <v>5960</v>
      </c>
      <c r="H35" s="115">
        <v>5960</v>
      </c>
      <c r="I35" s="115">
        <v>5930</v>
      </c>
      <c r="J35" s="115">
        <v>6010</v>
      </c>
      <c r="K35" s="115">
        <v>5960</v>
      </c>
      <c r="L35" s="115">
        <v>5930</v>
      </c>
      <c r="M35" s="115">
        <v>6010</v>
      </c>
      <c r="N35" s="115">
        <v>5990</v>
      </c>
      <c r="O35" s="115">
        <v>5990</v>
      </c>
      <c r="P35" s="115">
        <v>6070</v>
      </c>
      <c r="Q35" s="115">
        <v>5970</v>
      </c>
      <c r="R35" s="115">
        <v>5960</v>
      </c>
      <c r="S35" s="115">
        <v>5970</v>
      </c>
      <c r="T35" s="115">
        <v>4540</v>
      </c>
      <c r="U35" s="115">
        <v>1690</v>
      </c>
      <c r="V35" s="115">
        <v>1730</v>
      </c>
      <c r="W35" s="115">
        <v>1660</v>
      </c>
      <c r="X35" s="115">
        <v>1600</v>
      </c>
      <c r="Y35" s="115">
        <v>1440</v>
      </c>
      <c r="Z35" s="115">
        <v>5980</v>
      </c>
      <c r="AA35" s="115">
        <v>5920</v>
      </c>
      <c r="AB35" s="115">
        <v>5920</v>
      </c>
    </row>
    <row r="36" spans="1:28">
      <c r="A36" s="114" t="s">
        <v>192</v>
      </c>
      <c r="B36" s="114" t="s">
        <v>291</v>
      </c>
      <c r="C36" s="115">
        <v>3840</v>
      </c>
      <c r="D36" s="115">
        <v>3840</v>
      </c>
      <c r="E36" s="115">
        <v>3840</v>
      </c>
      <c r="F36" s="115">
        <v>3840</v>
      </c>
      <c r="G36" s="115">
        <v>5770</v>
      </c>
      <c r="H36" s="115">
        <v>5770</v>
      </c>
      <c r="I36" s="115">
        <v>4250</v>
      </c>
      <c r="J36" s="115">
        <v>4330</v>
      </c>
      <c r="K36" s="115">
        <v>5770</v>
      </c>
      <c r="L36" s="115">
        <v>4250</v>
      </c>
      <c r="M36" s="115">
        <v>4330</v>
      </c>
      <c r="N36" s="115">
        <v>3910</v>
      </c>
      <c r="O36" s="115">
        <v>3910</v>
      </c>
      <c r="P36" s="115">
        <v>4390</v>
      </c>
      <c r="Q36" s="115">
        <v>4290</v>
      </c>
      <c r="R36" s="115">
        <v>5770</v>
      </c>
      <c r="S36" s="115">
        <v>4290</v>
      </c>
      <c r="T36" s="115">
        <v>3730</v>
      </c>
      <c r="U36" s="115">
        <v>2380</v>
      </c>
      <c r="V36" s="115">
        <v>2420</v>
      </c>
      <c r="W36" s="115">
        <v>2350</v>
      </c>
      <c r="X36" s="115">
        <v>2290</v>
      </c>
      <c r="Y36" s="115">
        <v>2130</v>
      </c>
      <c r="Z36" s="115">
        <v>3910</v>
      </c>
      <c r="AA36" s="115">
        <v>3840</v>
      </c>
      <c r="AB36" s="115">
        <v>3840</v>
      </c>
    </row>
    <row r="37" spans="1:28">
      <c r="A37" s="114" t="s">
        <v>193</v>
      </c>
      <c r="B37" s="114" t="s">
        <v>291</v>
      </c>
      <c r="C37" s="115">
        <v>3960</v>
      </c>
      <c r="D37" s="115">
        <v>3960</v>
      </c>
      <c r="E37" s="115">
        <v>3960</v>
      </c>
      <c r="F37" s="115">
        <v>3960</v>
      </c>
      <c r="G37" s="115">
        <v>4990</v>
      </c>
      <c r="H37" s="115">
        <v>4990</v>
      </c>
      <c r="I37" s="115">
        <v>4370</v>
      </c>
      <c r="J37" s="115">
        <v>4450</v>
      </c>
      <c r="K37" s="115">
        <v>4990</v>
      </c>
      <c r="L37" s="115">
        <v>4370</v>
      </c>
      <c r="M37" s="115">
        <v>4450</v>
      </c>
      <c r="N37" s="115">
        <v>4030</v>
      </c>
      <c r="O37" s="115">
        <v>4030</v>
      </c>
      <c r="P37" s="115">
        <v>4510</v>
      </c>
      <c r="Q37" s="115">
        <v>4410</v>
      </c>
      <c r="R37" s="115">
        <v>4990</v>
      </c>
      <c r="S37" s="115">
        <v>4410</v>
      </c>
      <c r="T37" s="115">
        <v>3850</v>
      </c>
      <c r="U37" s="115">
        <v>2400</v>
      </c>
      <c r="V37" s="115">
        <v>2440</v>
      </c>
      <c r="W37" s="115">
        <v>2370</v>
      </c>
      <c r="X37" s="115">
        <v>2310</v>
      </c>
      <c r="Y37" s="115">
        <v>2150</v>
      </c>
      <c r="Z37" s="115">
        <v>4020</v>
      </c>
      <c r="AA37" s="115">
        <v>3960</v>
      </c>
      <c r="AB37" s="115">
        <v>3960</v>
      </c>
    </row>
    <row r="38" spans="1:28">
      <c r="A38" s="114" t="s">
        <v>194</v>
      </c>
      <c r="B38" s="114" t="s">
        <v>292</v>
      </c>
      <c r="C38" s="115">
        <v>5970</v>
      </c>
      <c r="D38" s="115">
        <v>5970</v>
      </c>
      <c r="E38" s="115">
        <v>5970</v>
      </c>
      <c r="F38" s="115">
        <v>5970</v>
      </c>
      <c r="G38" s="115">
        <v>6810</v>
      </c>
      <c r="H38" s="115">
        <v>6810</v>
      </c>
      <c r="I38" s="115">
        <v>6780</v>
      </c>
      <c r="J38" s="115">
        <v>6060</v>
      </c>
      <c r="K38" s="115">
        <v>6810</v>
      </c>
      <c r="L38" s="115">
        <v>6780</v>
      </c>
      <c r="M38" s="115">
        <v>6060</v>
      </c>
      <c r="N38" s="115">
        <v>6040</v>
      </c>
      <c r="O38" s="115">
        <v>6040</v>
      </c>
      <c r="P38" s="115">
        <v>6920</v>
      </c>
      <c r="Q38" s="115">
        <v>6020</v>
      </c>
      <c r="R38" s="115">
        <v>6810</v>
      </c>
      <c r="S38" s="115">
        <v>6020</v>
      </c>
      <c r="T38" s="115">
        <v>4590</v>
      </c>
      <c r="U38" s="115">
        <v>1730</v>
      </c>
      <c r="V38" s="115">
        <v>1770</v>
      </c>
      <c r="W38" s="115">
        <v>1700</v>
      </c>
      <c r="X38" s="115">
        <v>1640</v>
      </c>
      <c r="Y38" s="115">
        <v>1480</v>
      </c>
      <c r="Z38" s="115">
        <v>6030</v>
      </c>
      <c r="AA38" s="115">
        <v>5970</v>
      </c>
      <c r="AB38" s="115">
        <v>5970</v>
      </c>
    </row>
    <row r="39" spans="1:28">
      <c r="A39" s="114" t="s">
        <v>195</v>
      </c>
      <c r="B39" s="114" t="s">
        <v>292</v>
      </c>
      <c r="C39" s="115">
        <v>5880</v>
      </c>
      <c r="D39" s="115">
        <v>5880</v>
      </c>
      <c r="E39" s="115">
        <v>5880</v>
      </c>
      <c r="F39" s="115">
        <v>5880</v>
      </c>
      <c r="G39" s="115">
        <v>6720</v>
      </c>
      <c r="H39" s="115">
        <v>6720</v>
      </c>
      <c r="I39" s="115">
        <v>6690</v>
      </c>
      <c r="J39" s="115">
        <v>6770</v>
      </c>
      <c r="K39" s="115">
        <v>6720</v>
      </c>
      <c r="L39" s="115">
        <v>6690</v>
      </c>
      <c r="M39" s="115">
        <v>6770</v>
      </c>
      <c r="N39" s="115">
        <v>5950</v>
      </c>
      <c r="O39" s="115">
        <v>5950</v>
      </c>
      <c r="P39" s="115">
        <v>6830</v>
      </c>
      <c r="Q39" s="115">
        <v>5930</v>
      </c>
      <c r="R39" s="115">
        <v>6720</v>
      </c>
      <c r="S39" s="115">
        <v>5930</v>
      </c>
      <c r="T39" s="115">
        <v>4500</v>
      </c>
      <c r="U39" s="115">
        <v>1720</v>
      </c>
      <c r="V39" s="115">
        <v>1760</v>
      </c>
      <c r="W39" s="115">
        <v>1690</v>
      </c>
      <c r="X39" s="115">
        <v>1630</v>
      </c>
      <c r="Y39" s="115">
        <v>1470</v>
      </c>
      <c r="Z39" s="115">
        <v>5940</v>
      </c>
      <c r="AA39" s="115">
        <v>5880</v>
      </c>
      <c r="AB39" s="115">
        <v>5880</v>
      </c>
    </row>
    <row r="40" spans="1:28">
      <c r="A40" s="114" t="s">
        <v>196</v>
      </c>
      <c r="B40" s="114" t="s">
        <v>313</v>
      </c>
      <c r="C40" s="115">
        <v>4900</v>
      </c>
      <c r="D40" s="115">
        <v>4900</v>
      </c>
      <c r="E40" s="115">
        <v>4900</v>
      </c>
      <c r="F40" s="115">
        <v>4900</v>
      </c>
      <c r="G40" s="115">
        <v>5740</v>
      </c>
      <c r="H40" s="115">
        <v>5740</v>
      </c>
      <c r="I40" s="115">
        <v>5710</v>
      </c>
      <c r="J40" s="115">
        <v>4990</v>
      </c>
      <c r="K40" s="115">
        <v>5740</v>
      </c>
      <c r="L40" s="115">
        <v>5710</v>
      </c>
      <c r="M40" s="115">
        <v>4990</v>
      </c>
      <c r="N40" s="115">
        <v>4970</v>
      </c>
      <c r="O40" s="115">
        <v>4970</v>
      </c>
      <c r="P40" s="115">
        <v>5850</v>
      </c>
      <c r="Q40" s="115">
        <v>4950</v>
      </c>
      <c r="R40" s="115">
        <v>5740</v>
      </c>
      <c r="S40" s="115">
        <v>4950</v>
      </c>
      <c r="T40" s="115">
        <v>4790</v>
      </c>
      <c r="U40" s="115">
        <v>2390</v>
      </c>
      <c r="V40" s="115">
        <v>2430</v>
      </c>
      <c r="W40" s="115">
        <v>2360</v>
      </c>
      <c r="X40" s="115">
        <v>2300</v>
      </c>
      <c r="Y40" s="115">
        <v>2140</v>
      </c>
      <c r="Z40" s="115">
        <v>4960</v>
      </c>
      <c r="AA40" s="115">
        <v>4900</v>
      </c>
      <c r="AB40" s="115">
        <v>4900</v>
      </c>
    </row>
    <row r="41" spans="1:28">
      <c r="A41" s="114" t="s">
        <v>197</v>
      </c>
      <c r="B41" s="114" t="s">
        <v>313</v>
      </c>
      <c r="C41" s="115">
        <v>6070</v>
      </c>
      <c r="D41" s="115">
        <v>6070</v>
      </c>
      <c r="E41" s="115">
        <v>6070</v>
      </c>
      <c r="F41" s="115">
        <v>6070</v>
      </c>
      <c r="G41" s="115">
        <v>6910</v>
      </c>
      <c r="H41" s="115">
        <v>6910</v>
      </c>
      <c r="I41" s="115">
        <v>6880</v>
      </c>
      <c r="J41" s="115">
        <v>6160</v>
      </c>
      <c r="K41" s="115">
        <v>6910</v>
      </c>
      <c r="L41" s="115">
        <v>6880</v>
      </c>
      <c r="M41" s="115">
        <v>6160</v>
      </c>
      <c r="N41" s="115">
        <v>6140</v>
      </c>
      <c r="O41" s="115">
        <v>6140</v>
      </c>
      <c r="P41" s="115">
        <v>7020</v>
      </c>
      <c r="Q41" s="115">
        <v>6120</v>
      </c>
      <c r="R41" s="115">
        <v>6910</v>
      </c>
      <c r="S41" s="115">
        <v>6120</v>
      </c>
      <c r="T41" s="115">
        <v>4820</v>
      </c>
      <c r="U41" s="115">
        <v>2400</v>
      </c>
      <c r="V41" s="115">
        <v>2440</v>
      </c>
      <c r="W41" s="115">
        <v>2370</v>
      </c>
      <c r="X41" s="115">
        <v>2310</v>
      </c>
      <c r="Y41" s="115">
        <v>2150</v>
      </c>
      <c r="Z41" s="115">
        <v>6140</v>
      </c>
      <c r="AA41" s="115">
        <v>6070</v>
      </c>
      <c r="AB41" s="115">
        <v>6070</v>
      </c>
    </row>
    <row r="42" spans="1:28">
      <c r="A42" s="114" t="s">
        <v>198</v>
      </c>
      <c r="B42" s="114" t="s">
        <v>313</v>
      </c>
      <c r="C42" s="115">
        <v>5380</v>
      </c>
      <c r="D42" s="115">
        <v>5380</v>
      </c>
      <c r="E42" s="115">
        <v>5380</v>
      </c>
      <c r="F42" s="115">
        <v>5380</v>
      </c>
      <c r="G42" s="115">
        <v>5420</v>
      </c>
      <c r="H42" s="115">
        <v>5420</v>
      </c>
      <c r="I42" s="115">
        <v>5390</v>
      </c>
      <c r="J42" s="115">
        <v>5460</v>
      </c>
      <c r="K42" s="115">
        <v>5420</v>
      </c>
      <c r="L42" s="115">
        <v>5390</v>
      </c>
      <c r="M42" s="115">
        <v>5460</v>
      </c>
      <c r="N42" s="115">
        <v>5450</v>
      </c>
      <c r="O42" s="115">
        <v>5450</v>
      </c>
      <c r="P42" s="115">
        <v>5520</v>
      </c>
      <c r="Q42" s="115">
        <v>5430</v>
      </c>
      <c r="R42" s="115">
        <v>5420</v>
      </c>
      <c r="S42" s="115">
        <v>5430</v>
      </c>
      <c r="T42" s="115">
        <v>4750</v>
      </c>
      <c r="U42" s="115">
        <v>2400</v>
      </c>
      <c r="V42" s="115">
        <v>2440</v>
      </c>
      <c r="W42" s="115">
        <v>2370</v>
      </c>
      <c r="X42" s="115">
        <v>2310</v>
      </c>
      <c r="Y42" s="115">
        <v>2150</v>
      </c>
      <c r="Z42" s="115">
        <v>5440</v>
      </c>
      <c r="AA42" s="115">
        <v>5380</v>
      </c>
      <c r="AB42" s="115">
        <v>5380</v>
      </c>
    </row>
    <row r="43" spans="1:28" ht="25.5">
      <c r="A43" s="114" t="s">
        <v>199</v>
      </c>
      <c r="B43" s="114" t="s">
        <v>293</v>
      </c>
      <c r="C43" s="115">
        <v>1270</v>
      </c>
      <c r="D43" s="115">
        <v>1270</v>
      </c>
      <c r="E43" s="115">
        <v>1270</v>
      </c>
      <c r="F43" s="115">
        <v>1270</v>
      </c>
      <c r="G43" s="115">
        <v>1310</v>
      </c>
      <c r="H43" s="115">
        <v>1310</v>
      </c>
      <c r="I43" s="115">
        <v>1280</v>
      </c>
      <c r="J43" s="115">
        <v>1360</v>
      </c>
      <c r="K43" s="115">
        <v>1310</v>
      </c>
      <c r="L43" s="115">
        <v>1280</v>
      </c>
      <c r="M43" s="115">
        <v>1360</v>
      </c>
      <c r="N43" s="115">
        <v>1340</v>
      </c>
      <c r="O43" s="115">
        <v>1340</v>
      </c>
      <c r="P43" s="115">
        <v>1420</v>
      </c>
      <c r="Q43" s="115">
        <v>1320</v>
      </c>
      <c r="R43" s="115">
        <v>1310</v>
      </c>
      <c r="S43" s="115">
        <v>1320</v>
      </c>
      <c r="T43" s="115">
        <v>1160</v>
      </c>
      <c r="U43" s="115">
        <v>1740</v>
      </c>
      <c r="V43" s="115">
        <v>1780</v>
      </c>
      <c r="W43" s="115">
        <v>1710</v>
      </c>
      <c r="X43" s="115">
        <v>1650</v>
      </c>
      <c r="Y43" s="115">
        <v>1490</v>
      </c>
      <c r="Z43" s="115">
        <v>1330</v>
      </c>
      <c r="AA43" s="115">
        <v>1270</v>
      </c>
      <c r="AB43" s="115">
        <v>1270</v>
      </c>
    </row>
    <row r="44" spans="1:28">
      <c r="A44" s="114" t="s">
        <v>200</v>
      </c>
      <c r="B44" s="114" t="s">
        <v>200</v>
      </c>
      <c r="C44" s="115">
        <v>1870</v>
      </c>
      <c r="D44" s="115">
        <v>1870</v>
      </c>
      <c r="E44" s="115">
        <v>1870</v>
      </c>
      <c r="F44" s="115">
        <v>1870</v>
      </c>
      <c r="G44" s="115">
        <v>2500</v>
      </c>
      <c r="H44" s="115">
        <v>2500</v>
      </c>
      <c r="I44" s="115">
        <v>1880</v>
      </c>
      <c r="J44" s="115">
        <v>1960</v>
      </c>
      <c r="K44" s="115">
        <v>2500</v>
      </c>
      <c r="L44" s="115">
        <v>1880</v>
      </c>
      <c r="M44" s="115">
        <v>1960</v>
      </c>
      <c r="N44" s="115">
        <v>1940</v>
      </c>
      <c r="O44" s="115">
        <v>1940</v>
      </c>
      <c r="P44" s="115">
        <v>2020</v>
      </c>
      <c r="Q44" s="115">
        <v>2720</v>
      </c>
      <c r="R44" s="115">
        <v>2500</v>
      </c>
      <c r="S44" s="115">
        <v>2720</v>
      </c>
      <c r="T44" s="115">
        <v>1760</v>
      </c>
      <c r="U44" s="115">
        <v>1660</v>
      </c>
      <c r="V44" s="115">
        <v>1700</v>
      </c>
      <c r="W44" s="115">
        <v>1630</v>
      </c>
      <c r="X44" s="115">
        <v>1570</v>
      </c>
      <c r="Y44" s="115">
        <v>1410</v>
      </c>
      <c r="Z44" s="115">
        <v>2330</v>
      </c>
      <c r="AA44" s="115">
        <v>1870</v>
      </c>
      <c r="AB44" s="115">
        <v>1870</v>
      </c>
    </row>
    <row r="45" spans="1:28">
      <c r="A45" s="114" t="s">
        <v>201</v>
      </c>
      <c r="B45" s="114" t="s">
        <v>294</v>
      </c>
      <c r="C45" s="115">
        <v>1920</v>
      </c>
      <c r="D45" s="115">
        <v>1920</v>
      </c>
      <c r="E45" s="115">
        <v>1920</v>
      </c>
      <c r="F45" s="115">
        <v>1920</v>
      </c>
      <c r="G45" s="115">
        <v>2550</v>
      </c>
      <c r="H45" s="115">
        <v>2550</v>
      </c>
      <c r="I45" s="115">
        <v>1930</v>
      </c>
      <c r="J45" s="115">
        <v>2010</v>
      </c>
      <c r="K45" s="115">
        <v>2550</v>
      </c>
      <c r="L45" s="115">
        <v>1930</v>
      </c>
      <c r="M45" s="115">
        <v>2010</v>
      </c>
      <c r="N45" s="115">
        <v>1990</v>
      </c>
      <c r="O45" s="115">
        <v>1990</v>
      </c>
      <c r="P45" s="115">
        <v>2070</v>
      </c>
      <c r="Q45" s="115">
        <v>2370</v>
      </c>
      <c r="R45" s="115">
        <v>2550</v>
      </c>
      <c r="S45" s="115">
        <v>2370</v>
      </c>
      <c r="T45" s="115">
        <v>1810</v>
      </c>
      <c r="U45" s="115">
        <v>1660</v>
      </c>
      <c r="V45" s="115">
        <v>1700</v>
      </c>
      <c r="W45" s="115">
        <v>1630</v>
      </c>
      <c r="X45" s="115">
        <v>1570</v>
      </c>
      <c r="Y45" s="115">
        <v>1410</v>
      </c>
      <c r="Z45" s="115">
        <v>1980</v>
      </c>
      <c r="AA45" s="115">
        <v>1920</v>
      </c>
      <c r="AB45" s="115">
        <v>1920</v>
      </c>
    </row>
    <row r="46" spans="1:28">
      <c r="A46" s="114" t="s">
        <v>202</v>
      </c>
      <c r="B46" s="114" t="s">
        <v>294</v>
      </c>
      <c r="C46" s="115">
        <v>1840</v>
      </c>
      <c r="D46" s="115">
        <v>1840</v>
      </c>
      <c r="E46" s="115">
        <v>1840</v>
      </c>
      <c r="F46" s="115">
        <v>1840</v>
      </c>
      <c r="G46" s="115">
        <v>3270</v>
      </c>
      <c r="H46" s="115">
        <v>3270</v>
      </c>
      <c r="I46" s="115">
        <v>2650</v>
      </c>
      <c r="J46" s="115">
        <v>1930</v>
      </c>
      <c r="K46" s="115">
        <v>3270</v>
      </c>
      <c r="L46" s="115">
        <v>2650</v>
      </c>
      <c r="M46" s="115">
        <v>1930</v>
      </c>
      <c r="N46" s="115">
        <v>1910</v>
      </c>
      <c r="O46" s="115">
        <v>1910</v>
      </c>
      <c r="P46" s="115">
        <v>1990</v>
      </c>
      <c r="Q46" s="115">
        <v>2290</v>
      </c>
      <c r="R46" s="115">
        <v>3270</v>
      </c>
      <c r="S46" s="115">
        <v>2290</v>
      </c>
      <c r="T46" s="115">
        <v>1730</v>
      </c>
      <c r="U46" s="115">
        <v>1660</v>
      </c>
      <c r="V46" s="115">
        <v>1700</v>
      </c>
      <c r="W46" s="115">
        <v>1630</v>
      </c>
      <c r="X46" s="115">
        <v>1570</v>
      </c>
      <c r="Y46" s="115">
        <v>1410</v>
      </c>
      <c r="Z46" s="115">
        <v>1900</v>
      </c>
      <c r="AA46" s="115">
        <v>1840</v>
      </c>
      <c r="AB46" s="115">
        <v>1840</v>
      </c>
    </row>
    <row r="47" spans="1:28">
      <c r="A47" s="114" t="s">
        <v>203</v>
      </c>
      <c r="B47" s="114" t="s">
        <v>294</v>
      </c>
      <c r="C47" s="115">
        <v>1850</v>
      </c>
      <c r="D47" s="115">
        <v>1850</v>
      </c>
      <c r="E47" s="115">
        <v>1850</v>
      </c>
      <c r="F47" s="115">
        <v>1850</v>
      </c>
      <c r="G47" s="115">
        <v>2880</v>
      </c>
      <c r="H47" s="115">
        <v>2880</v>
      </c>
      <c r="I47" s="115">
        <v>2260</v>
      </c>
      <c r="J47" s="115">
        <v>1940</v>
      </c>
      <c r="K47" s="115">
        <v>2880</v>
      </c>
      <c r="L47" s="115">
        <v>2260</v>
      </c>
      <c r="M47" s="115">
        <v>1940</v>
      </c>
      <c r="N47" s="115">
        <v>2320</v>
      </c>
      <c r="O47" s="115">
        <v>2320</v>
      </c>
      <c r="P47" s="115">
        <v>2400</v>
      </c>
      <c r="Q47" s="115">
        <v>3200</v>
      </c>
      <c r="R47" s="115">
        <v>2880</v>
      </c>
      <c r="S47" s="115">
        <v>3200</v>
      </c>
      <c r="T47" s="115">
        <v>1740</v>
      </c>
      <c r="U47" s="115">
        <v>1660</v>
      </c>
      <c r="V47" s="115">
        <v>1700</v>
      </c>
      <c r="W47" s="115">
        <v>1630</v>
      </c>
      <c r="X47" s="115">
        <v>1570</v>
      </c>
      <c r="Y47" s="115">
        <v>1410</v>
      </c>
      <c r="Z47" s="115">
        <v>1910</v>
      </c>
      <c r="AA47" s="115">
        <v>1850</v>
      </c>
      <c r="AB47" s="115">
        <v>1850</v>
      </c>
    </row>
    <row r="48" spans="1:28" ht="25.5">
      <c r="A48" s="114" t="s">
        <v>204</v>
      </c>
      <c r="B48" s="114" t="s">
        <v>295</v>
      </c>
      <c r="C48" s="115">
        <v>2620</v>
      </c>
      <c r="D48" s="115">
        <v>2620</v>
      </c>
      <c r="E48" s="115">
        <v>2620</v>
      </c>
      <c r="F48" s="115">
        <v>2620</v>
      </c>
      <c r="G48" s="115">
        <v>2330</v>
      </c>
      <c r="H48" s="115">
        <v>2330</v>
      </c>
      <c r="I48" s="115">
        <v>1710</v>
      </c>
      <c r="J48" s="115">
        <v>1390</v>
      </c>
      <c r="K48" s="115">
        <v>2330</v>
      </c>
      <c r="L48" s="115">
        <v>1710</v>
      </c>
      <c r="M48" s="115">
        <v>1390</v>
      </c>
      <c r="N48" s="115">
        <v>1380</v>
      </c>
      <c r="O48" s="115">
        <v>1380</v>
      </c>
      <c r="P48" s="115">
        <v>1850</v>
      </c>
      <c r="Q48" s="115">
        <v>2790</v>
      </c>
      <c r="R48" s="115">
        <v>2330</v>
      </c>
      <c r="S48" s="115">
        <v>2790</v>
      </c>
      <c r="T48" s="115">
        <v>1690</v>
      </c>
      <c r="U48" s="115">
        <v>1660</v>
      </c>
      <c r="V48" s="115">
        <v>1700</v>
      </c>
      <c r="W48" s="115">
        <v>1630</v>
      </c>
      <c r="X48" s="115">
        <v>1570</v>
      </c>
      <c r="Y48" s="115">
        <v>1410</v>
      </c>
      <c r="Z48" s="115">
        <v>1370</v>
      </c>
      <c r="AA48" s="115">
        <v>2620</v>
      </c>
      <c r="AB48" s="115">
        <v>2620</v>
      </c>
    </row>
    <row r="49" spans="1:28" ht="25.5">
      <c r="A49" s="114" t="s">
        <v>205</v>
      </c>
      <c r="B49" s="114" t="s">
        <v>295</v>
      </c>
      <c r="C49" s="115">
        <v>1600</v>
      </c>
      <c r="D49" s="115">
        <v>1600</v>
      </c>
      <c r="E49" s="115">
        <v>1600</v>
      </c>
      <c r="F49" s="115">
        <v>1600</v>
      </c>
      <c r="G49" s="115">
        <v>1930</v>
      </c>
      <c r="H49" s="115">
        <v>1930</v>
      </c>
      <c r="I49" s="115">
        <v>1310</v>
      </c>
      <c r="J49" s="115">
        <v>1390</v>
      </c>
      <c r="K49" s="115">
        <v>1930</v>
      </c>
      <c r="L49" s="115">
        <v>1310</v>
      </c>
      <c r="M49" s="115">
        <v>1390</v>
      </c>
      <c r="N49" s="115">
        <v>1380</v>
      </c>
      <c r="O49" s="115">
        <v>1380</v>
      </c>
      <c r="P49" s="115">
        <v>1450</v>
      </c>
      <c r="Q49" s="115">
        <v>2670</v>
      </c>
      <c r="R49" s="115">
        <v>1930</v>
      </c>
      <c r="S49" s="115">
        <v>2670</v>
      </c>
      <c r="T49" s="115">
        <v>1490</v>
      </c>
      <c r="U49" s="115">
        <v>1660</v>
      </c>
      <c r="V49" s="115">
        <v>1700</v>
      </c>
      <c r="W49" s="115">
        <v>1630</v>
      </c>
      <c r="X49" s="115">
        <v>1570</v>
      </c>
      <c r="Y49" s="115">
        <v>1410</v>
      </c>
      <c r="Z49" s="115">
        <v>1370</v>
      </c>
      <c r="AA49" s="115">
        <v>1600</v>
      </c>
      <c r="AB49" s="115">
        <v>1600</v>
      </c>
    </row>
    <row r="50" spans="1:28">
      <c r="A50" s="114" t="s">
        <v>206</v>
      </c>
      <c r="B50" s="114" t="s">
        <v>206</v>
      </c>
      <c r="C50" s="115">
        <v>1290</v>
      </c>
      <c r="D50" s="115">
        <v>1290</v>
      </c>
      <c r="E50" s="115">
        <v>1290</v>
      </c>
      <c r="F50" s="115">
        <v>1290</v>
      </c>
      <c r="G50" s="115">
        <v>1920</v>
      </c>
      <c r="H50" s="115">
        <v>1920</v>
      </c>
      <c r="I50" s="115">
        <v>1300</v>
      </c>
      <c r="J50" s="115">
        <v>1380</v>
      </c>
      <c r="K50" s="115">
        <v>1920</v>
      </c>
      <c r="L50" s="115">
        <v>1300</v>
      </c>
      <c r="M50" s="115">
        <v>1380</v>
      </c>
      <c r="N50" s="115">
        <v>1360</v>
      </c>
      <c r="O50" s="115">
        <v>1360</v>
      </c>
      <c r="P50" s="115">
        <v>1440</v>
      </c>
      <c r="Q50" s="115">
        <v>2140</v>
      </c>
      <c r="R50" s="115">
        <v>1920</v>
      </c>
      <c r="S50" s="115">
        <v>2140</v>
      </c>
      <c r="T50" s="115">
        <v>1190</v>
      </c>
      <c r="U50" s="115">
        <v>1700</v>
      </c>
      <c r="V50" s="115">
        <v>1740</v>
      </c>
      <c r="W50" s="115">
        <v>1670</v>
      </c>
      <c r="X50" s="115">
        <v>1610</v>
      </c>
      <c r="Y50" s="115">
        <v>1450</v>
      </c>
      <c r="Z50" s="115">
        <v>1360</v>
      </c>
      <c r="AA50" s="115">
        <v>1290</v>
      </c>
      <c r="AB50" s="115">
        <v>1290</v>
      </c>
    </row>
    <row r="51" spans="1:28">
      <c r="A51" s="114" t="s">
        <v>207</v>
      </c>
      <c r="B51" s="114" t="s">
        <v>296</v>
      </c>
      <c r="C51" s="115">
        <v>1310</v>
      </c>
      <c r="D51" s="115">
        <v>1310</v>
      </c>
      <c r="E51" s="115">
        <v>1310</v>
      </c>
      <c r="F51" s="115">
        <v>1310</v>
      </c>
      <c r="G51" s="115">
        <v>1940</v>
      </c>
      <c r="H51" s="115">
        <v>1940</v>
      </c>
      <c r="I51" s="115">
        <v>1320</v>
      </c>
      <c r="J51" s="115">
        <v>1400</v>
      </c>
      <c r="K51" s="115">
        <v>1940</v>
      </c>
      <c r="L51" s="115">
        <v>1320</v>
      </c>
      <c r="M51" s="115">
        <v>1400</v>
      </c>
      <c r="N51" s="115">
        <v>1380</v>
      </c>
      <c r="O51" s="115">
        <v>1380</v>
      </c>
      <c r="P51" s="115">
        <v>1460</v>
      </c>
      <c r="Q51" s="115">
        <v>2160</v>
      </c>
      <c r="R51" s="115">
        <v>1940</v>
      </c>
      <c r="S51" s="115">
        <v>2160</v>
      </c>
      <c r="T51" s="115">
        <v>1210</v>
      </c>
      <c r="U51" s="115">
        <v>1670</v>
      </c>
      <c r="V51" s="115">
        <v>1710</v>
      </c>
      <c r="W51" s="115">
        <v>1640</v>
      </c>
      <c r="X51" s="115">
        <v>1580</v>
      </c>
      <c r="Y51" s="115">
        <v>1420</v>
      </c>
      <c r="Z51" s="115">
        <v>1380</v>
      </c>
      <c r="AA51" s="115">
        <v>1310</v>
      </c>
      <c r="AB51" s="115">
        <v>1310</v>
      </c>
    </row>
    <row r="52" spans="1:28">
      <c r="A52" s="114" t="s">
        <v>208</v>
      </c>
      <c r="B52" s="114" t="s">
        <v>297</v>
      </c>
      <c r="C52" s="115">
        <v>4020</v>
      </c>
      <c r="D52" s="115">
        <v>4020</v>
      </c>
      <c r="E52" s="115">
        <v>4020</v>
      </c>
      <c r="F52" s="115">
        <v>4020</v>
      </c>
      <c r="G52" s="115">
        <v>4650</v>
      </c>
      <c r="H52" s="115">
        <v>4650</v>
      </c>
      <c r="I52" s="115">
        <v>3730</v>
      </c>
      <c r="J52" s="115">
        <v>3230</v>
      </c>
      <c r="K52" s="115">
        <v>4650</v>
      </c>
      <c r="L52" s="115">
        <v>3730</v>
      </c>
      <c r="M52" s="115">
        <v>3230</v>
      </c>
      <c r="N52" s="115">
        <v>3010</v>
      </c>
      <c r="O52" s="115">
        <v>3010</v>
      </c>
      <c r="P52" s="115">
        <v>3290</v>
      </c>
      <c r="Q52" s="115">
        <v>3190</v>
      </c>
      <c r="R52" s="115">
        <v>4650</v>
      </c>
      <c r="S52" s="115">
        <v>3190</v>
      </c>
      <c r="T52" s="115">
        <v>3610</v>
      </c>
      <c r="U52" s="115">
        <v>2070</v>
      </c>
      <c r="V52" s="115">
        <v>2110</v>
      </c>
      <c r="W52" s="115">
        <v>2040</v>
      </c>
      <c r="X52" s="115">
        <v>1980</v>
      </c>
      <c r="Y52" s="115">
        <v>1820</v>
      </c>
      <c r="Z52" s="115">
        <v>3000</v>
      </c>
      <c r="AA52" s="115">
        <v>4020</v>
      </c>
      <c r="AB52" s="115">
        <v>4020</v>
      </c>
    </row>
    <row r="53" spans="1:28">
      <c r="A53" s="114" t="s">
        <v>209</v>
      </c>
      <c r="B53" s="114" t="s">
        <v>297</v>
      </c>
      <c r="C53" s="115">
        <v>3910</v>
      </c>
      <c r="D53" s="115">
        <v>3910</v>
      </c>
      <c r="E53" s="115">
        <v>3910</v>
      </c>
      <c r="F53" s="115">
        <v>3910</v>
      </c>
      <c r="G53" s="115">
        <v>5130</v>
      </c>
      <c r="H53" s="115">
        <v>5130</v>
      </c>
      <c r="I53" s="115">
        <v>4120</v>
      </c>
      <c r="J53" s="115">
        <v>3610</v>
      </c>
      <c r="K53" s="115">
        <v>5130</v>
      </c>
      <c r="L53" s="115">
        <v>4120</v>
      </c>
      <c r="M53" s="115">
        <v>3610</v>
      </c>
      <c r="N53" s="115">
        <v>3390</v>
      </c>
      <c r="O53" s="115">
        <v>3390</v>
      </c>
      <c r="P53" s="115">
        <v>3670</v>
      </c>
      <c r="Q53" s="115">
        <v>3570</v>
      </c>
      <c r="R53" s="115">
        <v>5130</v>
      </c>
      <c r="S53" s="115">
        <v>3570</v>
      </c>
      <c r="T53" s="115">
        <v>3800</v>
      </c>
      <c r="U53" s="115">
        <v>2120</v>
      </c>
      <c r="V53" s="115">
        <v>2160</v>
      </c>
      <c r="W53" s="115">
        <v>2090</v>
      </c>
      <c r="X53" s="115">
        <v>2030</v>
      </c>
      <c r="Y53" s="115">
        <v>1870</v>
      </c>
      <c r="Z53" s="115">
        <v>3380</v>
      </c>
      <c r="AA53" s="115">
        <v>3910</v>
      </c>
      <c r="AB53" s="115">
        <v>3910</v>
      </c>
    </row>
    <row r="54" spans="1:28">
      <c r="A54" s="114" t="s">
        <v>210</v>
      </c>
      <c r="B54" s="114" t="s">
        <v>298</v>
      </c>
      <c r="C54" s="115">
        <v>4200</v>
      </c>
      <c r="D54" s="115">
        <v>4200</v>
      </c>
      <c r="E54" s="115">
        <v>4200</v>
      </c>
      <c r="F54" s="115">
        <v>4200</v>
      </c>
      <c r="G54" s="115">
        <v>5130</v>
      </c>
      <c r="H54" s="115">
        <v>5130</v>
      </c>
      <c r="I54" s="115">
        <v>4210</v>
      </c>
      <c r="J54" s="115">
        <v>4290</v>
      </c>
      <c r="K54" s="115">
        <v>5130</v>
      </c>
      <c r="L54" s="115">
        <v>4210</v>
      </c>
      <c r="M54" s="115">
        <v>4290</v>
      </c>
      <c r="N54" s="115">
        <v>4270</v>
      </c>
      <c r="O54" s="115">
        <v>4270</v>
      </c>
      <c r="P54" s="115">
        <v>4350</v>
      </c>
      <c r="Q54" s="115">
        <v>4250</v>
      </c>
      <c r="R54" s="115">
        <v>5130</v>
      </c>
      <c r="S54" s="115">
        <v>4250</v>
      </c>
      <c r="T54" s="115">
        <v>4090</v>
      </c>
      <c r="U54" s="115">
        <v>1880</v>
      </c>
      <c r="V54" s="115">
        <v>1920</v>
      </c>
      <c r="W54" s="115">
        <v>1850</v>
      </c>
      <c r="X54" s="115">
        <v>1790</v>
      </c>
      <c r="Y54" s="115">
        <v>1630</v>
      </c>
      <c r="Z54" s="115">
        <v>4270</v>
      </c>
      <c r="AA54" s="115">
        <v>4200</v>
      </c>
      <c r="AB54" s="115">
        <v>4200</v>
      </c>
    </row>
    <row r="55" spans="1:28">
      <c r="A55" s="114" t="s">
        <v>211</v>
      </c>
      <c r="B55" s="114" t="s">
        <v>298</v>
      </c>
      <c r="C55" s="115">
        <v>5770</v>
      </c>
      <c r="D55" s="115">
        <v>5770</v>
      </c>
      <c r="E55" s="115">
        <v>5770</v>
      </c>
      <c r="F55" s="115">
        <v>5770</v>
      </c>
      <c r="G55" s="115">
        <v>6700</v>
      </c>
      <c r="H55" s="115">
        <v>6700</v>
      </c>
      <c r="I55" s="115">
        <v>5780</v>
      </c>
      <c r="J55" s="115">
        <v>6060</v>
      </c>
      <c r="K55" s="115">
        <v>6700</v>
      </c>
      <c r="L55" s="115">
        <v>5780</v>
      </c>
      <c r="M55" s="115">
        <v>6060</v>
      </c>
      <c r="N55" s="115">
        <v>5840</v>
      </c>
      <c r="O55" s="115">
        <v>5840</v>
      </c>
      <c r="P55" s="115">
        <v>5920</v>
      </c>
      <c r="Q55" s="115">
        <v>5820</v>
      </c>
      <c r="R55" s="115">
        <v>6700</v>
      </c>
      <c r="S55" s="115">
        <v>5820</v>
      </c>
      <c r="T55" s="115">
        <v>4790</v>
      </c>
      <c r="U55" s="115">
        <v>1800</v>
      </c>
      <c r="V55" s="115">
        <v>1840</v>
      </c>
      <c r="W55" s="115">
        <v>1770</v>
      </c>
      <c r="X55" s="115">
        <v>1710</v>
      </c>
      <c r="Y55" s="115">
        <v>1550</v>
      </c>
      <c r="Z55" s="115">
        <v>5830</v>
      </c>
      <c r="AA55" s="115">
        <v>5770</v>
      </c>
      <c r="AB55" s="115">
        <v>5770</v>
      </c>
    </row>
    <row r="56" spans="1:28">
      <c r="A56" s="114" t="s">
        <v>212</v>
      </c>
      <c r="B56" s="114" t="s">
        <v>298</v>
      </c>
      <c r="C56" s="115">
        <v>2880</v>
      </c>
      <c r="D56" s="115">
        <v>2880</v>
      </c>
      <c r="E56" s="115">
        <v>2880</v>
      </c>
      <c r="F56" s="115">
        <v>2880</v>
      </c>
      <c r="G56" s="115">
        <v>3510</v>
      </c>
      <c r="H56" s="115">
        <v>3510</v>
      </c>
      <c r="I56" s="115">
        <v>2890</v>
      </c>
      <c r="J56" s="115">
        <v>3170</v>
      </c>
      <c r="K56" s="115">
        <v>3510</v>
      </c>
      <c r="L56" s="115">
        <v>2890</v>
      </c>
      <c r="M56" s="115">
        <v>3170</v>
      </c>
      <c r="N56" s="115">
        <v>2950</v>
      </c>
      <c r="O56" s="115">
        <v>2950</v>
      </c>
      <c r="P56" s="115">
        <v>3030</v>
      </c>
      <c r="Q56" s="115">
        <v>2930</v>
      </c>
      <c r="R56" s="115">
        <v>3510</v>
      </c>
      <c r="S56" s="115">
        <v>2930</v>
      </c>
      <c r="T56" s="115">
        <v>2770</v>
      </c>
      <c r="U56" s="115">
        <v>1660</v>
      </c>
      <c r="V56" s="115">
        <v>1700</v>
      </c>
      <c r="W56" s="115">
        <v>1630</v>
      </c>
      <c r="X56" s="115">
        <v>1570</v>
      </c>
      <c r="Y56" s="115">
        <v>1410</v>
      </c>
      <c r="Z56" s="115">
        <v>2940</v>
      </c>
      <c r="AA56" s="115">
        <v>2880</v>
      </c>
      <c r="AB56" s="115">
        <v>2880</v>
      </c>
    </row>
    <row r="57" spans="1:28">
      <c r="A57" s="114" t="s">
        <v>213</v>
      </c>
      <c r="B57" s="114" t="s">
        <v>298</v>
      </c>
      <c r="C57" s="115">
        <v>2870</v>
      </c>
      <c r="D57" s="115">
        <v>2870</v>
      </c>
      <c r="E57" s="115">
        <v>2870</v>
      </c>
      <c r="F57" s="115">
        <v>2870</v>
      </c>
      <c r="G57" s="115">
        <v>3420</v>
      </c>
      <c r="H57" s="115">
        <v>3420</v>
      </c>
      <c r="I57" s="115">
        <v>2100</v>
      </c>
      <c r="J57" s="115">
        <v>2180</v>
      </c>
      <c r="K57" s="115">
        <v>3420</v>
      </c>
      <c r="L57" s="115">
        <v>2100</v>
      </c>
      <c r="M57" s="115">
        <v>2180</v>
      </c>
      <c r="N57" s="115">
        <v>2160</v>
      </c>
      <c r="O57" s="115">
        <v>2160</v>
      </c>
      <c r="P57" s="115">
        <v>2240</v>
      </c>
      <c r="Q57" s="115">
        <v>2940</v>
      </c>
      <c r="R57" s="115">
        <v>3420</v>
      </c>
      <c r="S57" s="115">
        <v>2940</v>
      </c>
      <c r="T57" s="115">
        <v>1990</v>
      </c>
      <c r="U57" s="115">
        <v>1660</v>
      </c>
      <c r="V57" s="115">
        <v>1700</v>
      </c>
      <c r="W57" s="115">
        <v>1630</v>
      </c>
      <c r="X57" s="115">
        <v>1570</v>
      </c>
      <c r="Y57" s="115">
        <v>1410</v>
      </c>
      <c r="Z57" s="115">
        <v>2560</v>
      </c>
      <c r="AA57" s="115">
        <v>2870</v>
      </c>
      <c r="AB57" s="115">
        <v>2870</v>
      </c>
    </row>
    <row r="58" spans="1:28">
      <c r="A58" s="114" t="s">
        <v>214</v>
      </c>
      <c r="B58" s="114" t="s">
        <v>298</v>
      </c>
      <c r="C58" s="115">
        <v>2210</v>
      </c>
      <c r="D58" s="115">
        <v>2210</v>
      </c>
      <c r="E58" s="115">
        <v>2210</v>
      </c>
      <c r="F58" s="115">
        <v>2210</v>
      </c>
      <c r="G58" s="115">
        <v>2840</v>
      </c>
      <c r="H58" s="115">
        <v>2840</v>
      </c>
      <c r="I58" s="115">
        <v>2220</v>
      </c>
      <c r="J58" s="115">
        <v>2500</v>
      </c>
      <c r="K58" s="115">
        <v>2840</v>
      </c>
      <c r="L58" s="115">
        <v>2220</v>
      </c>
      <c r="M58" s="115">
        <v>2500</v>
      </c>
      <c r="N58" s="115">
        <v>2280</v>
      </c>
      <c r="O58" s="115">
        <v>2280</v>
      </c>
      <c r="P58" s="115">
        <v>2360</v>
      </c>
      <c r="Q58" s="115">
        <v>2270</v>
      </c>
      <c r="R58" s="115">
        <v>2840</v>
      </c>
      <c r="S58" s="115">
        <v>2270</v>
      </c>
      <c r="T58" s="115">
        <v>2110</v>
      </c>
      <c r="U58" s="115">
        <v>1660</v>
      </c>
      <c r="V58" s="115">
        <v>1700</v>
      </c>
      <c r="W58" s="115">
        <v>1630</v>
      </c>
      <c r="X58" s="115">
        <v>1570</v>
      </c>
      <c r="Y58" s="115">
        <v>1410</v>
      </c>
      <c r="Z58" s="115">
        <v>2280</v>
      </c>
      <c r="AA58" s="115">
        <v>2210</v>
      </c>
      <c r="AB58" s="115">
        <v>2210</v>
      </c>
    </row>
    <row r="59" spans="1:28" ht="25.5">
      <c r="A59" s="114" t="s">
        <v>215</v>
      </c>
      <c r="B59" s="114" t="s">
        <v>285</v>
      </c>
      <c r="C59" s="115">
        <v>3340</v>
      </c>
      <c r="D59" s="115">
        <v>3340</v>
      </c>
      <c r="E59" s="115">
        <v>3340</v>
      </c>
      <c r="F59" s="115">
        <v>3340</v>
      </c>
      <c r="G59" s="115">
        <v>4670</v>
      </c>
      <c r="H59" s="115">
        <v>4670</v>
      </c>
      <c r="I59" s="115">
        <v>3750</v>
      </c>
      <c r="J59" s="115">
        <v>3820</v>
      </c>
      <c r="K59" s="115">
        <v>4670</v>
      </c>
      <c r="L59" s="115">
        <v>3750</v>
      </c>
      <c r="M59" s="115">
        <v>3820</v>
      </c>
      <c r="N59" s="115">
        <v>3410</v>
      </c>
      <c r="O59" s="115">
        <v>3410</v>
      </c>
      <c r="P59" s="115">
        <v>3880</v>
      </c>
      <c r="Q59" s="115">
        <v>3790</v>
      </c>
      <c r="R59" s="115">
        <v>4670</v>
      </c>
      <c r="S59" s="115">
        <v>3790</v>
      </c>
      <c r="T59" s="115">
        <v>3230</v>
      </c>
      <c r="U59" s="115">
        <v>1670</v>
      </c>
      <c r="V59" s="115">
        <v>1710</v>
      </c>
      <c r="W59" s="115">
        <v>1640</v>
      </c>
      <c r="X59" s="115">
        <v>1580</v>
      </c>
      <c r="Y59" s="115">
        <v>1420</v>
      </c>
      <c r="Z59" s="115">
        <v>3400</v>
      </c>
      <c r="AA59" s="115">
        <v>3340</v>
      </c>
      <c r="AB59" s="115">
        <v>3340</v>
      </c>
    </row>
    <row r="60" spans="1:28" ht="25.5">
      <c r="A60" s="114" t="s">
        <v>216</v>
      </c>
      <c r="B60" s="114" t="s">
        <v>285</v>
      </c>
      <c r="C60" s="115">
        <v>3480</v>
      </c>
      <c r="D60" s="115">
        <v>3480</v>
      </c>
      <c r="E60" s="115">
        <v>3480</v>
      </c>
      <c r="F60" s="115">
        <v>3480</v>
      </c>
      <c r="G60" s="115">
        <v>4210</v>
      </c>
      <c r="H60" s="115">
        <v>4210</v>
      </c>
      <c r="I60" s="115">
        <v>3890</v>
      </c>
      <c r="J60" s="115">
        <v>3970</v>
      </c>
      <c r="K60" s="115">
        <v>4210</v>
      </c>
      <c r="L60" s="115">
        <v>3890</v>
      </c>
      <c r="M60" s="115">
        <v>3970</v>
      </c>
      <c r="N60" s="115">
        <v>3550</v>
      </c>
      <c r="O60" s="115">
        <v>3550</v>
      </c>
      <c r="P60" s="115">
        <v>4030</v>
      </c>
      <c r="Q60" s="115">
        <v>3930</v>
      </c>
      <c r="R60" s="115">
        <v>4210</v>
      </c>
      <c r="S60" s="115">
        <v>3930</v>
      </c>
      <c r="T60" s="115">
        <v>3370</v>
      </c>
      <c r="U60" s="115">
        <v>1690</v>
      </c>
      <c r="V60" s="115">
        <v>1730</v>
      </c>
      <c r="W60" s="115">
        <v>1660</v>
      </c>
      <c r="X60" s="115">
        <v>1600</v>
      </c>
      <c r="Y60" s="115">
        <v>1440</v>
      </c>
      <c r="Z60" s="115">
        <v>3540</v>
      </c>
      <c r="AA60" s="115">
        <v>3480</v>
      </c>
      <c r="AB60" s="115">
        <v>3480</v>
      </c>
    </row>
    <row r="61" spans="1:28">
      <c r="A61" s="114" t="s">
        <v>217</v>
      </c>
      <c r="B61" s="114" t="s">
        <v>314</v>
      </c>
      <c r="C61" s="115">
        <v>5200</v>
      </c>
      <c r="D61" s="115">
        <v>5200</v>
      </c>
      <c r="E61" s="115">
        <v>5200</v>
      </c>
      <c r="F61" s="115">
        <v>5200</v>
      </c>
      <c r="G61" s="115">
        <v>4840</v>
      </c>
      <c r="H61" s="115">
        <v>4840</v>
      </c>
      <c r="I61" s="115">
        <v>5010</v>
      </c>
      <c r="J61" s="115">
        <v>5290</v>
      </c>
      <c r="K61" s="115">
        <v>4840</v>
      </c>
      <c r="L61" s="115">
        <v>5010</v>
      </c>
      <c r="M61" s="115">
        <v>5290</v>
      </c>
      <c r="N61" s="115">
        <v>4770</v>
      </c>
      <c r="O61" s="115">
        <v>4770</v>
      </c>
      <c r="P61" s="115">
        <v>5150</v>
      </c>
      <c r="Q61" s="115">
        <v>4750</v>
      </c>
      <c r="R61" s="115">
        <v>4840</v>
      </c>
      <c r="S61" s="115">
        <v>4750</v>
      </c>
      <c r="T61" s="115">
        <v>5090</v>
      </c>
      <c r="U61" s="115">
        <v>2150</v>
      </c>
      <c r="V61" s="115">
        <v>2190</v>
      </c>
      <c r="W61" s="115">
        <v>2120</v>
      </c>
      <c r="X61" s="115">
        <v>2060</v>
      </c>
      <c r="Y61" s="115">
        <v>1900</v>
      </c>
      <c r="Z61" s="115">
        <v>4760</v>
      </c>
      <c r="AA61" s="115">
        <v>5200</v>
      </c>
      <c r="AB61" s="115">
        <v>5200</v>
      </c>
    </row>
    <row r="62" spans="1:28" ht="25.5">
      <c r="A62" s="114" t="s">
        <v>218</v>
      </c>
      <c r="B62" s="114" t="s">
        <v>299</v>
      </c>
      <c r="C62" s="115">
        <v>5960</v>
      </c>
      <c r="D62" s="115">
        <v>5960</v>
      </c>
      <c r="E62" s="115">
        <v>5960</v>
      </c>
      <c r="F62" s="115">
        <v>5960</v>
      </c>
      <c r="G62" s="115">
        <v>5600</v>
      </c>
      <c r="H62" s="115">
        <v>5600</v>
      </c>
      <c r="I62" s="115">
        <v>5770</v>
      </c>
      <c r="J62" s="115">
        <v>6050</v>
      </c>
      <c r="K62" s="115">
        <v>5600</v>
      </c>
      <c r="L62" s="115">
        <v>5770</v>
      </c>
      <c r="M62" s="115">
        <v>6050</v>
      </c>
      <c r="N62" s="115">
        <v>5530</v>
      </c>
      <c r="O62" s="115">
        <v>5530</v>
      </c>
      <c r="P62" s="115">
        <v>5910</v>
      </c>
      <c r="Q62" s="115">
        <v>5510</v>
      </c>
      <c r="R62" s="115">
        <v>5600</v>
      </c>
      <c r="S62" s="115">
        <v>5510</v>
      </c>
      <c r="T62" s="115">
        <v>5850</v>
      </c>
      <c r="U62" s="115">
        <v>2160</v>
      </c>
      <c r="V62" s="115">
        <v>2200</v>
      </c>
      <c r="W62" s="115">
        <v>2130</v>
      </c>
      <c r="X62" s="115">
        <v>2070</v>
      </c>
      <c r="Y62" s="115">
        <v>1910</v>
      </c>
      <c r="Z62" s="115">
        <v>5520</v>
      </c>
      <c r="AA62" s="115">
        <v>5960</v>
      </c>
      <c r="AB62" s="115">
        <v>5960</v>
      </c>
    </row>
    <row r="63" spans="1:28">
      <c r="A63" s="114" t="s">
        <v>219</v>
      </c>
      <c r="B63" s="114" t="s">
        <v>314</v>
      </c>
      <c r="C63" s="115">
        <v>5930</v>
      </c>
      <c r="D63" s="115">
        <v>5930</v>
      </c>
      <c r="E63" s="115">
        <v>5930</v>
      </c>
      <c r="F63" s="115">
        <v>5930</v>
      </c>
      <c r="G63" s="115">
        <v>5770</v>
      </c>
      <c r="H63" s="115">
        <v>5770</v>
      </c>
      <c r="I63" s="115">
        <v>5940</v>
      </c>
      <c r="J63" s="115">
        <v>6010</v>
      </c>
      <c r="K63" s="115">
        <v>5770</v>
      </c>
      <c r="L63" s="115">
        <v>5940</v>
      </c>
      <c r="M63" s="115">
        <v>6010</v>
      </c>
      <c r="N63" s="115">
        <v>5500</v>
      </c>
      <c r="O63" s="115">
        <v>5500</v>
      </c>
      <c r="P63" s="115">
        <v>6080</v>
      </c>
      <c r="Q63" s="115">
        <v>5480</v>
      </c>
      <c r="R63" s="115">
        <v>5770</v>
      </c>
      <c r="S63" s="115">
        <v>5480</v>
      </c>
      <c r="T63" s="115">
        <v>5770</v>
      </c>
      <c r="U63" s="115">
        <v>1960</v>
      </c>
      <c r="V63" s="115">
        <v>2000</v>
      </c>
      <c r="W63" s="115">
        <v>1930</v>
      </c>
      <c r="X63" s="115">
        <v>1870</v>
      </c>
      <c r="Y63" s="115">
        <v>1710</v>
      </c>
      <c r="Z63" s="115">
        <v>5490</v>
      </c>
      <c r="AA63" s="115">
        <v>5930</v>
      </c>
      <c r="AB63" s="115">
        <v>5930</v>
      </c>
    </row>
    <row r="64" spans="1:28" ht="25.5">
      <c r="A64" s="114" t="s">
        <v>233</v>
      </c>
      <c r="B64" s="114" t="s">
        <v>299</v>
      </c>
      <c r="C64" s="115">
        <v>7240</v>
      </c>
      <c r="D64" s="115">
        <v>7240</v>
      </c>
      <c r="E64" s="115">
        <v>7240</v>
      </c>
      <c r="F64" s="115">
        <v>7240</v>
      </c>
      <c r="G64" s="115">
        <v>7080</v>
      </c>
      <c r="H64" s="115">
        <v>7080</v>
      </c>
      <c r="I64" s="115">
        <v>7250</v>
      </c>
      <c r="J64" s="115">
        <v>7330</v>
      </c>
      <c r="K64" s="115">
        <v>7080</v>
      </c>
      <c r="L64" s="115">
        <v>7250</v>
      </c>
      <c r="M64" s="115">
        <v>7330</v>
      </c>
      <c r="N64" s="115">
        <v>6810</v>
      </c>
      <c r="O64" s="115">
        <v>6810</v>
      </c>
      <c r="P64" s="115">
        <v>7390</v>
      </c>
      <c r="Q64" s="115">
        <v>7090</v>
      </c>
      <c r="R64" s="115">
        <v>7080</v>
      </c>
      <c r="S64" s="115">
        <v>7090</v>
      </c>
      <c r="T64" s="115">
        <v>5860</v>
      </c>
      <c r="U64" s="115">
        <v>2070</v>
      </c>
      <c r="V64" s="115">
        <v>2110</v>
      </c>
      <c r="W64" s="115">
        <v>2040</v>
      </c>
      <c r="X64" s="115">
        <v>1980</v>
      </c>
      <c r="Y64" s="115">
        <v>1820</v>
      </c>
      <c r="Z64" s="115">
        <v>6800</v>
      </c>
      <c r="AA64" s="115">
        <v>7240</v>
      </c>
      <c r="AB64" s="115">
        <v>7240</v>
      </c>
    </row>
    <row r="65" spans="1:28" ht="25.5">
      <c r="A65" s="114" t="s">
        <v>220</v>
      </c>
      <c r="B65" s="114" t="s">
        <v>299</v>
      </c>
      <c r="C65" s="115">
        <v>5790</v>
      </c>
      <c r="D65" s="115">
        <v>5790</v>
      </c>
      <c r="E65" s="115">
        <v>5790</v>
      </c>
      <c r="F65" s="115">
        <v>5790</v>
      </c>
      <c r="G65" s="115">
        <v>5630</v>
      </c>
      <c r="H65" s="115">
        <v>5630</v>
      </c>
      <c r="I65" s="115">
        <v>5800</v>
      </c>
      <c r="J65" s="115">
        <v>5870</v>
      </c>
      <c r="K65" s="115">
        <v>5630</v>
      </c>
      <c r="L65" s="115">
        <v>5800</v>
      </c>
      <c r="M65" s="115">
        <v>5870</v>
      </c>
      <c r="N65" s="115">
        <v>5360</v>
      </c>
      <c r="O65" s="115">
        <v>5360</v>
      </c>
      <c r="P65" s="115">
        <v>5930</v>
      </c>
      <c r="Q65" s="115">
        <v>5340</v>
      </c>
      <c r="R65" s="115">
        <v>5630</v>
      </c>
      <c r="S65" s="115">
        <v>5340</v>
      </c>
      <c r="T65" s="115">
        <v>5600</v>
      </c>
      <c r="U65" s="115">
        <v>2160</v>
      </c>
      <c r="V65" s="115">
        <v>2200</v>
      </c>
      <c r="W65" s="115">
        <v>2130</v>
      </c>
      <c r="X65" s="115">
        <v>2070</v>
      </c>
      <c r="Y65" s="115">
        <v>1910</v>
      </c>
      <c r="Z65" s="115">
        <v>5350</v>
      </c>
      <c r="AA65" s="115">
        <v>5790</v>
      </c>
      <c r="AB65" s="115">
        <v>5790</v>
      </c>
    </row>
    <row r="66" spans="1:28" ht="25.5">
      <c r="A66" s="114" t="s">
        <v>221</v>
      </c>
      <c r="B66" s="114" t="s">
        <v>299</v>
      </c>
      <c r="C66" s="115">
        <v>5990</v>
      </c>
      <c r="D66" s="115">
        <v>5990</v>
      </c>
      <c r="E66" s="115">
        <v>5990</v>
      </c>
      <c r="F66" s="115">
        <v>5990</v>
      </c>
      <c r="G66" s="115">
        <v>5830</v>
      </c>
      <c r="H66" s="115">
        <v>5830</v>
      </c>
      <c r="I66" s="115">
        <v>6000</v>
      </c>
      <c r="J66" s="115">
        <v>6080</v>
      </c>
      <c r="K66" s="115">
        <v>5830</v>
      </c>
      <c r="L66" s="115">
        <v>6000</v>
      </c>
      <c r="M66" s="115">
        <v>6080</v>
      </c>
      <c r="N66" s="115">
        <v>5560</v>
      </c>
      <c r="O66" s="115">
        <v>5560</v>
      </c>
      <c r="P66" s="115">
        <v>6140</v>
      </c>
      <c r="Q66" s="115">
        <v>5540</v>
      </c>
      <c r="R66" s="115">
        <v>5830</v>
      </c>
      <c r="S66" s="115">
        <v>5540</v>
      </c>
      <c r="T66" s="115">
        <v>5470</v>
      </c>
      <c r="U66" s="115">
        <v>2130</v>
      </c>
      <c r="V66" s="115">
        <v>2170</v>
      </c>
      <c r="W66" s="115">
        <v>2100</v>
      </c>
      <c r="X66" s="115">
        <v>2040</v>
      </c>
      <c r="Y66" s="115">
        <v>1880</v>
      </c>
      <c r="Z66" s="115">
        <v>5550</v>
      </c>
      <c r="AA66" s="115">
        <v>5990</v>
      </c>
      <c r="AB66" s="115">
        <v>5990</v>
      </c>
    </row>
    <row r="67" spans="1:28">
      <c r="A67" s="114" t="s">
        <v>315</v>
      </c>
      <c r="B67" s="114" t="s">
        <v>300</v>
      </c>
      <c r="C67" s="115">
        <v>6720</v>
      </c>
      <c r="D67" s="115">
        <v>6720</v>
      </c>
      <c r="E67" s="115">
        <v>6720</v>
      </c>
      <c r="F67" s="115">
        <v>6720</v>
      </c>
      <c r="G67" s="115">
        <v>6760</v>
      </c>
      <c r="H67" s="115">
        <v>6760</v>
      </c>
      <c r="I67" s="115">
        <v>6730</v>
      </c>
      <c r="J67" s="115">
        <v>6800</v>
      </c>
      <c r="K67" s="115">
        <v>6760</v>
      </c>
      <c r="L67" s="115">
        <v>6730</v>
      </c>
      <c r="M67" s="115">
        <v>6800</v>
      </c>
      <c r="N67" s="115">
        <v>6790</v>
      </c>
      <c r="O67" s="115">
        <v>6790</v>
      </c>
      <c r="P67" s="115">
        <v>6060</v>
      </c>
      <c r="Q67" s="115">
        <v>6770</v>
      </c>
      <c r="R67" s="115">
        <v>6760</v>
      </c>
      <c r="S67" s="115">
        <v>6770</v>
      </c>
      <c r="T67" s="115">
        <v>5620</v>
      </c>
      <c r="U67" s="115">
        <v>2060</v>
      </c>
      <c r="V67" s="115">
        <v>2100</v>
      </c>
      <c r="W67" s="115">
        <v>2030</v>
      </c>
      <c r="X67" s="115">
        <v>1970</v>
      </c>
      <c r="Y67" s="115">
        <v>1810</v>
      </c>
      <c r="Z67" s="115">
        <v>6780</v>
      </c>
      <c r="AA67" s="115">
        <v>6720</v>
      </c>
      <c r="AB67" s="115">
        <v>6720</v>
      </c>
    </row>
    <row r="68" spans="1:28">
      <c r="A68" s="114" t="s">
        <v>222</v>
      </c>
      <c r="B68" s="114" t="s">
        <v>300</v>
      </c>
      <c r="C68" s="115">
        <v>5870</v>
      </c>
      <c r="D68" s="115">
        <v>5870</v>
      </c>
      <c r="E68" s="115">
        <v>5870</v>
      </c>
      <c r="F68" s="115">
        <v>5870</v>
      </c>
      <c r="G68" s="115">
        <v>5310</v>
      </c>
      <c r="H68" s="115">
        <v>5310</v>
      </c>
      <c r="I68" s="115">
        <v>5270</v>
      </c>
      <c r="J68" s="115">
        <v>5950</v>
      </c>
      <c r="K68" s="115">
        <v>5310</v>
      </c>
      <c r="L68" s="115">
        <v>5270</v>
      </c>
      <c r="M68" s="115">
        <v>5950</v>
      </c>
      <c r="N68" s="115">
        <v>5940</v>
      </c>
      <c r="O68" s="115">
        <v>5940</v>
      </c>
      <c r="P68" s="115">
        <v>6010</v>
      </c>
      <c r="Q68" s="115">
        <v>5920</v>
      </c>
      <c r="R68" s="115">
        <v>5310</v>
      </c>
      <c r="S68" s="115">
        <v>5920</v>
      </c>
      <c r="T68" s="115">
        <v>5600</v>
      </c>
      <c r="U68" s="115">
        <v>2080</v>
      </c>
      <c r="V68" s="115">
        <v>2120</v>
      </c>
      <c r="W68" s="115">
        <v>2050</v>
      </c>
      <c r="X68" s="115">
        <v>1990</v>
      </c>
      <c r="Y68" s="115">
        <v>1830</v>
      </c>
      <c r="Z68" s="115">
        <v>5930</v>
      </c>
      <c r="AA68" s="115">
        <v>5870</v>
      </c>
      <c r="AB68" s="115">
        <v>5870</v>
      </c>
    </row>
    <row r="69" spans="1:28">
      <c r="A69" s="114" t="s">
        <v>223</v>
      </c>
      <c r="B69" s="114" t="s">
        <v>300</v>
      </c>
      <c r="C69" s="115">
        <v>6780</v>
      </c>
      <c r="D69" s="115">
        <v>6780</v>
      </c>
      <c r="E69" s="115">
        <v>6780</v>
      </c>
      <c r="F69" s="115">
        <v>6780</v>
      </c>
      <c r="G69" s="115">
        <v>6820</v>
      </c>
      <c r="H69" s="115">
        <v>6820</v>
      </c>
      <c r="I69" s="115">
        <v>6790</v>
      </c>
      <c r="J69" s="115">
        <v>6870</v>
      </c>
      <c r="K69" s="115">
        <v>6820</v>
      </c>
      <c r="L69" s="115">
        <v>6790</v>
      </c>
      <c r="M69" s="115">
        <v>6870</v>
      </c>
      <c r="N69" s="115">
        <v>6850</v>
      </c>
      <c r="O69" s="115">
        <v>6850</v>
      </c>
      <c r="P69" s="115">
        <v>6130</v>
      </c>
      <c r="Q69" s="115">
        <v>6830</v>
      </c>
      <c r="R69" s="115">
        <v>6820</v>
      </c>
      <c r="S69" s="115">
        <v>6830</v>
      </c>
      <c r="T69" s="115">
        <v>5400</v>
      </c>
      <c r="U69" s="115">
        <v>2010</v>
      </c>
      <c r="V69" s="115">
        <v>2050</v>
      </c>
      <c r="W69" s="115">
        <v>1980</v>
      </c>
      <c r="X69" s="115">
        <v>1920</v>
      </c>
      <c r="Y69" s="115">
        <v>1760</v>
      </c>
      <c r="Z69" s="115">
        <v>6840</v>
      </c>
      <c r="AA69" s="115">
        <v>6780</v>
      </c>
      <c r="AB69" s="115">
        <v>6780</v>
      </c>
    </row>
    <row r="70" spans="1:28">
      <c r="A70" s="114" t="s">
        <v>224</v>
      </c>
      <c r="B70" s="114" t="s">
        <v>301</v>
      </c>
      <c r="C70" s="115">
        <v>7170</v>
      </c>
      <c r="D70" s="115">
        <v>7170</v>
      </c>
      <c r="E70" s="115">
        <v>7170</v>
      </c>
      <c r="F70" s="115">
        <v>7170</v>
      </c>
      <c r="G70" s="115">
        <v>7110</v>
      </c>
      <c r="H70" s="115">
        <v>7110</v>
      </c>
      <c r="I70" s="115">
        <v>7180</v>
      </c>
      <c r="J70" s="115">
        <v>7260</v>
      </c>
      <c r="K70" s="115">
        <v>7110</v>
      </c>
      <c r="L70" s="115">
        <v>7180</v>
      </c>
      <c r="M70" s="115">
        <v>7260</v>
      </c>
      <c r="N70" s="115">
        <v>7240</v>
      </c>
      <c r="O70" s="115">
        <v>7240</v>
      </c>
      <c r="P70" s="115">
        <v>7320</v>
      </c>
      <c r="Q70" s="115">
        <v>7220</v>
      </c>
      <c r="R70" s="115">
        <v>7110</v>
      </c>
      <c r="S70" s="115">
        <v>7220</v>
      </c>
      <c r="T70" s="115">
        <v>5790</v>
      </c>
      <c r="U70" s="115">
        <v>2050</v>
      </c>
      <c r="V70" s="115">
        <v>2090</v>
      </c>
      <c r="W70" s="115">
        <v>2020</v>
      </c>
      <c r="X70" s="115">
        <v>1960</v>
      </c>
      <c r="Y70" s="115">
        <v>1800</v>
      </c>
      <c r="Z70" s="115">
        <v>7230</v>
      </c>
      <c r="AA70" s="115">
        <v>7170</v>
      </c>
      <c r="AB70" s="115">
        <v>7170</v>
      </c>
    </row>
    <row r="71" spans="1:28">
      <c r="A71" s="114" t="s">
        <v>225</v>
      </c>
      <c r="B71" s="114" t="s">
        <v>301</v>
      </c>
      <c r="C71" s="115">
        <v>6970</v>
      </c>
      <c r="D71" s="115">
        <v>6970</v>
      </c>
      <c r="E71" s="115">
        <v>6970</v>
      </c>
      <c r="F71" s="115">
        <v>6970</v>
      </c>
      <c r="G71" s="115">
        <v>6910</v>
      </c>
      <c r="H71" s="115">
        <v>6910</v>
      </c>
      <c r="I71" s="115">
        <v>6980</v>
      </c>
      <c r="J71" s="115">
        <v>7060</v>
      </c>
      <c r="K71" s="115">
        <v>6910</v>
      </c>
      <c r="L71" s="115">
        <v>6980</v>
      </c>
      <c r="M71" s="115">
        <v>7060</v>
      </c>
      <c r="N71" s="115">
        <v>7040</v>
      </c>
      <c r="O71" s="115">
        <v>7040</v>
      </c>
      <c r="P71" s="115">
        <v>7120</v>
      </c>
      <c r="Q71" s="115">
        <v>7020</v>
      </c>
      <c r="R71" s="115">
        <v>6910</v>
      </c>
      <c r="S71" s="115">
        <v>7020</v>
      </c>
      <c r="T71" s="115">
        <v>5590</v>
      </c>
      <c r="U71" s="115">
        <v>2050</v>
      </c>
      <c r="V71" s="115">
        <v>2090</v>
      </c>
      <c r="W71" s="115">
        <v>2020</v>
      </c>
      <c r="X71" s="115">
        <v>1960</v>
      </c>
      <c r="Y71" s="115">
        <v>1800</v>
      </c>
      <c r="Z71" s="115">
        <v>7030</v>
      </c>
      <c r="AA71" s="115">
        <v>6970</v>
      </c>
      <c r="AB71" s="115">
        <v>6970</v>
      </c>
    </row>
    <row r="72" spans="1:28">
      <c r="A72" s="114" t="s">
        <v>226</v>
      </c>
      <c r="B72" s="114" t="s">
        <v>301</v>
      </c>
      <c r="C72" s="115">
        <v>7060</v>
      </c>
      <c r="D72" s="115">
        <v>7060</v>
      </c>
      <c r="E72" s="115">
        <v>7060</v>
      </c>
      <c r="F72" s="115">
        <v>7060</v>
      </c>
      <c r="G72" s="115">
        <v>7000</v>
      </c>
      <c r="H72" s="115">
        <v>7000</v>
      </c>
      <c r="I72" s="115">
        <v>7070</v>
      </c>
      <c r="J72" s="115">
        <v>7150</v>
      </c>
      <c r="K72" s="115">
        <v>7000</v>
      </c>
      <c r="L72" s="115">
        <v>7070</v>
      </c>
      <c r="M72" s="115">
        <v>7150</v>
      </c>
      <c r="N72" s="115">
        <v>7130</v>
      </c>
      <c r="O72" s="115">
        <v>7130</v>
      </c>
      <c r="P72" s="115">
        <v>7210</v>
      </c>
      <c r="Q72" s="115">
        <v>7110</v>
      </c>
      <c r="R72" s="115">
        <v>7000</v>
      </c>
      <c r="S72" s="115">
        <v>7110</v>
      </c>
      <c r="T72" s="115">
        <v>5680</v>
      </c>
      <c r="U72" s="115">
        <v>2050</v>
      </c>
      <c r="V72" s="115">
        <v>2090</v>
      </c>
      <c r="W72" s="115">
        <v>2020</v>
      </c>
      <c r="X72" s="115">
        <v>1960</v>
      </c>
      <c r="Y72" s="115">
        <v>1800</v>
      </c>
      <c r="Z72" s="115">
        <v>7120</v>
      </c>
      <c r="AA72" s="115">
        <v>7060</v>
      </c>
      <c r="AB72" s="115">
        <v>7060</v>
      </c>
    </row>
    <row r="73" spans="1:28">
      <c r="A73" s="114" t="s">
        <v>227</v>
      </c>
      <c r="B73" s="114" t="s">
        <v>301</v>
      </c>
      <c r="C73" s="115">
        <v>7030</v>
      </c>
      <c r="D73" s="115">
        <v>7030</v>
      </c>
      <c r="E73" s="115">
        <v>7030</v>
      </c>
      <c r="F73" s="115">
        <v>7030</v>
      </c>
      <c r="G73" s="115">
        <v>6970</v>
      </c>
      <c r="H73" s="115">
        <v>6970</v>
      </c>
      <c r="I73" s="115">
        <v>7040</v>
      </c>
      <c r="J73" s="115">
        <v>7120</v>
      </c>
      <c r="K73" s="115">
        <v>6970</v>
      </c>
      <c r="L73" s="115">
        <v>7040</v>
      </c>
      <c r="M73" s="115">
        <v>7120</v>
      </c>
      <c r="N73" s="115">
        <v>7100</v>
      </c>
      <c r="O73" s="115">
        <v>7100</v>
      </c>
      <c r="P73" s="115">
        <v>7180</v>
      </c>
      <c r="Q73" s="115">
        <v>7080</v>
      </c>
      <c r="R73" s="115">
        <v>6970</v>
      </c>
      <c r="S73" s="115">
        <v>7080</v>
      </c>
      <c r="T73" s="115">
        <v>5650</v>
      </c>
      <c r="U73" s="115">
        <v>2040</v>
      </c>
      <c r="V73" s="115">
        <v>2080</v>
      </c>
      <c r="W73" s="115">
        <v>2010</v>
      </c>
      <c r="X73" s="115">
        <v>1950</v>
      </c>
      <c r="Y73" s="115">
        <v>1790</v>
      </c>
      <c r="Z73" s="115">
        <v>7090</v>
      </c>
      <c r="AA73" s="115">
        <v>7030</v>
      </c>
      <c r="AB73" s="115">
        <v>7030</v>
      </c>
    </row>
    <row r="74" spans="1:28">
      <c r="A74" s="114" t="s">
        <v>228</v>
      </c>
      <c r="B74" s="114" t="s">
        <v>301</v>
      </c>
      <c r="C74" s="115">
        <v>7080</v>
      </c>
      <c r="D74" s="115">
        <v>7080</v>
      </c>
      <c r="E74" s="115">
        <v>7080</v>
      </c>
      <c r="F74" s="115">
        <v>7080</v>
      </c>
      <c r="G74" s="115">
        <v>7020</v>
      </c>
      <c r="H74" s="115">
        <v>7020</v>
      </c>
      <c r="I74" s="115">
        <v>7090</v>
      </c>
      <c r="J74" s="115">
        <v>7170</v>
      </c>
      <c r="K74" s="115">
        <v>7020</v>
      </c>
      <c r="L74" s="115">
        <v>7090</v>
      </c>
      <c r="M74" s="115">
        <v>7170</v>
      </c>
      <c r="N74" s="115">
        <v>7150</v>
      </c>
      <c r="O74" s="115">
        <v>7150</v>
      </c>
      <c r="P74" s="115">
        <v>7230</v>
      </c>
      <c r="Q74" s="115">
        <v>7130</v>
      </c>
      <c r="R74" s="115">
        <v>7020</v>
      </c>
      <c r="S74" s="115">
        <v>7130</v>
      </c>
      <c r="T74" s="115">
        <v>5700</v>
      </c>
      <c r="U74" s="115">
        <v>2040</v>
      </c>
      <c r="V74" s="115">
        <v>2080</v>
      </c>
      <c r="W74" s="115">
        <v>2010</v>
      </c>
      <c r="X74" s="115">
        <v>1950</v>
      </c>
      <c r="Y74" s="115">
        <v>1790</v>
      </c>
      <c r="Z74" s="115">
        <v>7140</v>
      </c>
      <c r="AA74" s="115">
        <v>7080</v>
      </c>
      <c r="AB74" s="115">
        <v>7080</v>
      </c>
    </row>
    <row r="75" spans="1:28" ht="25.5">
      <c r="A75" s="114" t="s">
        <v>316</v>
      </c>
      <c r="B75" s="114" t="s">
        <v>302</v>
      </c>
      <c r="C75" s="115">
        <v>6930</v>
      </c>
      <c r="D75" s="115">
        <v>6930</v>
      </c>
      <c r="E75" s="115">
        <v>6930</v>
      </c>
      <c r="F75" s="115">
        <v>6930</v>
      </c>
      <c r="G75" s="115">
        <v>6870</v>
      </c>
      <c r="H75" s="115">
        <v>6870</v>
      </c>
      <c r="I75" s="115">
        <v>6940</v>
      </c>
      <c r="J75" s="115">
        <v>7020</v>
      </c>
      <c r="K75" s="115">
        <v>6870</v>
      </c>
      <c r="L75" s="115">
        <v>6940</v>
      </c>
      <c r="M75" s="115">
        <v>7020</v>
      </c>
      <c r="N75" s="115">
        <v>7000</v>
      </c>
      <c r="O75" s="115">
        <v>7000</v>
      </c>
      <c r="P75" s="115">
        <v>7080</v>
      </c>
      <c r="Q75" s="115">
        <v>6980</v>
      </c>
      <c r="R75" s="115">
        <v>6870</v>
      </c>
      <c r="S75" s="115">
        <v>6980</v>
      </c>
      <c r="T75" s="115">
        <v>5550</v>
      </c>
      <c r="U75" s="115">
        <v>1880</v>
      </c>
      <c r="V75" s="115">
        <v>1920</v>
      </c>
      <c r="W75" s="115">
        <v>1850</v>
      </c>
      <c r="X75" s="115">
        <v>1790</v>
      </c>
      <c r="Y75" s="115">
        <v>1630</v>
      </c>
      <c r="Z75" s="115">
        <v>6990</v>
      </c>
      <c r="AA75" s="115">
        <v>6930</v>
      </c>
      <c r="AB75" s="115">
        <v>6930</v>
      </c>
    </row>
    <row r="76" spans="1:28">
      <c r="A76" s="114" t="s">
        <v>229</v>
      </c>
      <c r="B76" s="114" t="s">
        <v>302</v>
      </c>
      <c r="C76" s="115">
        <v>6940</v>
      </c>
      <c r="D76" s="115">
        <v>6940</v>
      </c>
      <c r="E76" s="115">
        <v>6940</v>
      </c>
      <c r="F76" s="115">
        <v>6940</v>
      </c>
      <c r="G76" s="115">
        <v>6880</v>
      </c>
      <c r="H76" s="115">
        <v>6880</v>
      </c>
      <c r="I76" s="115">
        <v>6950</v>
      </c>
      <c r="J76" s="115">
        <v>7030</v>
      </c>
      <c r="K76" s="115">
        <v>6880</v>
      </c>
      <c r="L76" s="115">
        <v>6950</v>
      </c>
      <c r="M76" s="115">
        <v>7030</v>
      </c>
      <c r="N76" s="115">
        <v>7010</v>
      </c>
      <c r="O76" s="115">
        <v>7010</v>
      </c>
      <c r="P76" s="115">
        <v>7090</v>
      </c>
      <c r="Q76" s="115">
        <v>6990</v>
      </c>
      <c r="R76" s="115">
        <v>6880</v>
      </c>
      <c r="S76" s="115">
        <v>6990</v>
      </c>
      <c r="T76" s="115">
        <v>5560</v>
      </c>
      <c r="U76" s="115">
        <v>2030</v>
      </c>
      <c r="V76" s="115">
        <v>2070</v>
      </c>
      <c r="W76" s="115">
        <v>2000</v>
      </c>
      <c r="X76" s="115">
        <v>1940</v>
      </c>
      <c r="Y76" s="115">
        <v>1780</v>
      </c>
      <c r="Z76" s="115">
        <v>7000</v>
      </c>
      <c r="AA76" s="115">
        <v>6940</v>
      </c>
      <c r="AB76" s="115">
        <v>6940</v>
      </c>
    </row>
    <row r="77" spans="1:28">
      <c r="A77" s="114" t="s">
        <v>317</v>
      </c>
      <c r="B77" s="114" t="s">
        <v>302</v>
      </c>
      <c r="C77" s="115">
        <v>6940</v>
      </c>
      <c r="D77" s="115">
        <v>6940</v>
      </c>
      <c r="E77" s="115">
        <v>6940</v>
      </c>
      <c r="F77" s="115">
        <v>6940</v>
      </c>
      <c r="G77" s="115">
        <v>6880</v>
      </c>
      <c r="H77" s="115">
        <v>6880</v>
      </c>
      <c r="I77" s="115">
        <v>6950</v>
      </c>
      <c r="J77" s="115">
        <v>7030</v>
      </c>
      <c r="K77" s="115">
        <v>6880</v>
      </c>
      <c r="L77" s="115">
        <v>6950</v>
      </c>
      <c r="M77" s="115">
        <v>7030</v>
      </c>
      <c r="N77" s="115">
        <v>7010</v>
      </c>
      <c r="O77" s="115">
        <v>7010</v>
      </c>
      <c r="P77" s="115">
        <v>7090</v>
      </c>
      <c r="Q77" s="115">
        <v>6990</v>
      </c>
      <c r="R77" s="115">
        <v>6880</v>
      </c>
      <c r="S77" s="115">
        <v>6990</v>
      </c>
      <c r="T77" s="115">
        <v>5560</v>
      </c>
      <c r="U77" s="115">
        <v>2010</v>
      </c>
      <c r="V77" s="115">
        <v>2050</v>
      </c>
      <c r="W77" s="115">
        <v>1980</v>
      </c>
      <c r="X77" s="115">
        <v>1920</v>
      </c>
      <c r="Y77" s="115">
        <v>1760</v>
      </c>
      <c r="Z77" s="115">
        <v>7000</v>
      </c>
      <c r="AA77" s="115">
        <v>6940</v>
      </c>
      <c r="AB77" s="115">
        <v>6940</v>
      </c>
    </row>
    <row r="78" spans="1:28">
      <c r="A78" s="114" t="s">
        <v>230</v>
      </c>
      <c r="B78" s="114" t="s">
        <v>288</v>
      </c>
      <c r="C78" s="115">
        <v>7050</v>
      </c>
      <c r="D78" s="115">
        <v>7050</v>
      </c>
      <c r="E78" s="115">
        <v>7050</v>
      </c>
      <c r="F78" s="115">
        <v>7050</v>
      </c>
      <c r="G78" s="115">
        <v>7090</v>
      </c>
      <c r="H78" s="115">
        <v>7090</v>
      </c>
      <c r="I78" s="115">
        <v>7060</v>
      </c>
      <c r="J78" s="115">
        <v>7140</v>
      </c>
      <c r="K78" s="115">
        <v>7090</v>
      </c>
      <c r="L78" s="115">
        <v>7060</v>
      </c>
      <c r="M78" s="115">
        <v>7140</v>
      </c>
      <c r="N78" s="115">
        <v>7120</v>
      </c>
      <c r="O78" s="115">
        <v>7120</v>
      </c>
      <c r="P78" s="115">
        <v>7200</v>
      </c>
      <c r="Q78" s="115">
        <v>7100</v>
      </c>
      <c r="R78" s="115">
        <v>7090</v>
      </c>
      <c r="S78" s="115">
        <v>7100</v>
      </c>
      <c r="T78" s="115">
        <v>5670</v>
      </c>
      <c r="U78" s="115">
        <v>2270</v>
      </c>
      <c r="V78" s="115">
        <v>2310</v>
      </c>
      <c r="W78" s="115">
        <v>2240</v>
      </c>
      <c r="X78" s="115">
        <v>2180</v>
      </c>
      <c r="Y78" s="115">
        <v>2020</v>
      </c>
      <c r="Z78" s="115">
        <v>7110</v>
      </c>
      <c r="AA78" s="115">
        <v>7050</v>
      </c>
      <c r="AB78" s="115">
        <v>7050</v>
      </c>
    </row>
    <row r="79" spans="1:28">
      <c r="A79" s="114" t="s">
        <v>231</v>
      </c>
      <c r="B79" s="114" t="s">
        <v>288</v>
      </c>
      <c r="C79" s="115">
        <v>6360</v>
      </c>
      <c r="D79" s="115">
        <v>6360</v>
      </c>
      <c r="E79" s="115">
        <v>6360</v>
      </c>
      <c r="F79" s="115">
        <v>6360</v>
      </c>
      <c r="G79" s="115">
        <v>6400</v>
      </c>
      <c r="H79" s="115">
        <v>6400</v>
      </c>
      <c r="I79" s="115">
        <v>6370</v>
      </c>
      <c r="J79" s="115">
        <v>6450</v>
      </c>
      <c r="K79" s="115">
        <v>6400</v>
      </c>
      <c r="L79" s="115">
        <v>6370</v>
      </c>
      <c r="M79" s="115">
        <v>6450</v>
      </c>
      <c r="N79" s="115">
        <v>6430</v>
      </c>
      <c r="O79" s="115">
        <v>6430</v>
      </c>
      <c r="P79" s="115">
        <v>6510</v>
      </c>
      <c r="Q79" s="115">
        <v>6410</v>
      </c>
      <c r="R79" s="115">
        <v>6400</v>
      </c>
      <c r="S79" s="115">
        <v>6410</v>
      </c>
      <c r="T79" s="115">
        <v>4980</v>
      </c>
      <c r="U79" s="115">
        <v>2270</v>
      </c>
      <c r="V79" s="115">
        <v>2310</v>
      </c>
      <c r="W79" s="115">
        <v>2240</v>
      </c>
      <c r="X79" s="115">
        <v>2180</v>
      </c>
      <c r="Y79" s="115">
        <v>2020</v>
      </c>
      <c r="Z79" s="115">
        <v>6420</v>
      </c>
      <c r="AA79" s="115">
        <v>6360</v>
      </c>
      <c r="AB79" s="115">
        <v>6360</v>
      </c>
    </row>
    <row r="80" spans="1:28" ht="25.5">
      <c r="A80" s="114" t="s">
        <v>234</v>
      </c>
      <c r="B80" s="114" t="s">
        <v>285</v>
      </c>
      <c r="C80" s="115">
        <v>3940</v>
      </c>
      <c r="D80" s="115">
        <v>3940</v>
      </c>
      <c r="E80" s="115">
        <v>3940</v>
      </c>
      <c r="F80" s="115">
        <v>3940</v>
      </c>
      <c r="G80" s="115">
        <v>4980</v>
      </c>
      <c r="H80" s="115">
        <v>4980</v>
      </c>
      <c r="I80" s="115">
        <v>4350</v>
      </c>
      <c r="J80" s="115">
        <v>4420</v>
      </c>
      <c r="K80" s="115">
        <v>4980</v>
      </c>
      <c r="L80" s="115">
        <v>4350</v>
      </c>
      <c r="M80" s="115">
        <v>4420</v>
      </c>
      <c r="N80" s="115">
        <v>4410</v>
      </c>
      <c r="O80" s="115">
        <v>4410</v>
      </c>
      <c r="P80" s="115">
        <v>4480</v>
      </c>
      <c r="Q80" s="115">
        <v>4390</v>
      </c>
      <c r="R80" s="115">
        <v>4980</v>
      </c>
      <c r="S80" s="115">
        <v>4390</v>
      </c>
      <c r="T80" s="115">
        <v>3830</v>
      </c>
      <c r="U80" s="115">
        <v>1720</v>
      </c>
      <c r="V80" s="115">
        <v>1760</v>
      </c>
      <c r="W80" s="115">
        <v>1690</v>
      </c>
      <c r="X80" s="115">
        <v>1630</v>
      </c>
      <c r="Y80" s="115">
        <v>1470</v>
      </c>
      <c r="Z80" s="115">
        <v>4000</v>
      </c>
      <c r="AA80" s="115">
        <v>3940</v>
      </c>
      <c r="AB80" s="115">
        <v>3940</v>
      </c>
    </row>
    <row r="81" spans="1:28">
      <c r="A81" s="114" t="s">
        <v>252</v>
      </c>
      <c r="B81" s="114" t="s">
        <v>303</v>
      </c>
      <c r="C81" s="115">
        <v>3380</v>
      </c>
      <c r="D81" s="115">
        <v>3380</v>
      </c>
      <c r="E81" s="115">
        <v>3380</v>
      </c>
      <c r="F81" s="115">
        <v>3380</v>
      </c>
      <c r="G81" s="115">
        <v>4220</v>
      </c>
      <c r="H81" s="115">
        <v>4220</v>
      </c>
      <c r="I81" s="115">
        <v>4190</v>
      </c>
      <c r="J81" s="115">
        <v>3470</v>
      </c>
      <c r="K81" s="115">
        <v>4220</v>
      </c>
      <c r="L81" s="115">
        <v>4190</v>
      </c>
      <c r="M81" s="115">
        <v>3470</v>
      </c>
      <c r="N81" s="115">
        <v>3450</v>
      </c>
      <c r="O81" s="115">
        <v>3450</v>
      </c>
      <c r="P81" s="115">
        <v>4330</v>
      </c>
      <c r="Q81" s="115">
        <v>3430</v>
      </c>
      <c r="R81" s="115">
        <v>4220</v>
      </c>
      <c r="S81" s="115">
        <v>3430</v>
      </c>
      <c r="T81" s="115">
        <v>2070</v>
      </c>
      <c r="U81" s="115">
        <v>2130</v>
      </c>
      <c r="V81" s="115">
        <v>2170</v>
      </c>
      <c r="W81" s="115">
        <v>2100</v>
      </c>
      <c r="X81" s="115">
        <v>2040</v>
      </c>
      <c r="Y81" s="115">
        <v>1880</v>
      </c>
      <c r="Z81" s="115">
        <v>4240</v>
      </c>
      <c r="AA81" s="115">
        <v>3380</v>
      </c>
      <c r="AB81" s="115">
        <v>3380</v>
      </c>
    </row>
    <row r="82" spans="1:28">
      <c r="A82" s="114" t="s">
        <v>253</v>
      </c>
      <c r="B82" s="114" t="s">
        <v>304</v>
      </c>
      <c r="C82" s="115">
        <v>3380</v>
      </c>
      <c r="D82" s="115">
        <v>3380</v>
      </c>
      <c r="E82" s="115">
        <v>3380</v>
      </c>
      <c r="F82" s="115">
        <v>3380</v>
      </c>
      <c r="G82" s="115">
        <v>4220</v>
      </c>
      <c r="H82" s="115">
        <v>4220</v>
      </c>
      <c r="I82" s="115">
        <v>4190</v>
      </c>
      <c r="J82" s="115">
        <v>3470</v>
      </c>
      <c r="K82" s="115">
        <v>4220</v>
      </c>
      <c r="L82" s="115">
        <v>4190</v>
      </c>
      <c r="M82" s="115">
        <v>3470</v>
      </c>
      <c r="N82" s="115">
        <v>3450</v>
      </c>
      <c r="O82" s="115">
        <v>3450</v>
      </c>
      <c r="P82" s="115">
        <v>4330</v>
      </c>
      <c r="Q82" s="115">
        <v>3430</v>
      </c>
      <c r="R82" s="115">
        <v>4220</v>
      </c>
      <c r="S82" s="115">
        <v>3430</v>
      </c>
      <c r="T82" s="115">
        <v>2070</v>
      </c>
      <c r="U82" s="115">
        <v>2130</v>
      </c>
      <c r="V82" s="115">
        <v>2170</v>
      </c>
      <c r="W82" s="115">
        <v>2100</v>
      </c>
      <c r="X82" s="115">
        <v>2040</v>
      </c>
      <c r="Y82" s="115">
        <v>1880</v>
      </c>
      <c r="Z82" s="115">
        <v>4240</v>
      </c>
      <c r="AA82" s="115">
        <v>3380</v>
      </c>
      <c r="AB82" s="115">
        <v>3380</v>
      </c>
    </row>
    <row r="83" spans="1:28">
      <c r="A83" s="114" t="s">
        <v>254</v>
      </c>
      <c r="B83" s="114" t="s">
        <v>305</v>
      </c>
      <c r="C83" s="115">
        <v>5210</v>
      </c>
      <c r="D83" s="115">
        <v>5210</v>
      </c>
      <c r="E83" s="115">
        <v>5210</v>
      </c>
      <c r="F83" s="115">
        <v>5210</v>
      </c>
      <c r="G83" s="115">
        <v>6050</v>
      </c>
      <c r="H83" s="115">
        <v>6050</v>
      </c>
      <c r="I83" s="115">
        <v>6020</v>
      </c>
      <c r="J83" s="115">
        <v>5300</v>
      </c>
      <c r="K83" s="115">
        <v>6050</v>
      </c>
      <c r="L83" s="115">
        <v>6020</v>
      </c>
      <c r="M83" s="115">
        <v>5300</v>
      </c>
      <c r="N83" s="115">
        <v>5280</v>
      </c>
      <c r="O83" s="115">
        <v>5280</v>
      </c>
      <c r="P83" s="115">
        <v>6160</v>
      </c>
      <c r="Q83" s="115">
        <v>5260</v>
      </c>
      <c r="R83" s="115">
        <v>6050</v>
      </c>
      <c r="S83" s="115">
        <v>5260</v>
      </c>
      <c r="T83" s="115">
        <v>3830</v>
      </c>
      <c r="U83" s="115">
        <v>2130</v>
      </c>
      <c r="V83" s="115">
        <v>2170</v>
      </c>
      <c r="W83" s="115">
        <v>2100</v>
      </c>
      <c r="X83" s="115">
        <v>2040</v>
      </c>
      <c r="Y83" s="115">
        <v>1880</v>
      </c>
      <c r="Z83" s="115">
        <v>6070</v>
      </c>
      <c r="AA83" s="115">
        <v>5210</v>
      </c>
      <c r="AB83" s="115">
        <v>5210</v>
      </c>
    </row>
    <row r="84" spans="1:28" ht="25.5">
      <c r="A84" s="114" t="s">
        <v>255</v>
      </c>
      <c r="B84" s="114" t="s">
        <v>299</v>
      </c>
      <c r="C84" s="115">
        <v>7200</v>
      </c>
      <c r="D84" s="115">
        <v>7200</v>
      </c>
      <c r="E84" s="115">
        <v>7200</v>
      </c>
      <c r="F84" s="115">
        <v>7200</v>
      </c>
      <c r="G84" s="115">
        <v>7040</v>
      </c>
      <c r="H84" s="115">
        <v>7040</v>
      </c>
      <c r="I84" s="115">
        <v>7210</v>
      </c>
      <c r="J84" s="115">
        <v>7290</v>
      </c>
      <c r="K84" s="115">
        <v>7040</v>
      </c>
      <c r="L84" s="115">
        <v>7210</v>
      </c>
      <c r="M84" s="115">
        <v>7290</v>
      </c>
      <c r="N84" s="115">
        <v>6760</v>
      </c>
      <c r="O84" s="115">
        <v>6760</v>
      </c>
      <c r="P84" s="115">
        <v>7350</v>
      </c>
      <c r="Q84" s="115">
        <v>7050</v>
      </c>
      <c r="R84" s="115">
        <v>7040</v>
      </c>
      <c r="S84" s="115">
        <v>7050</v>
      </c>
      <c r="T84" s="115">
        <v>5870</v>
      </c>
      <c r="U84" s="115">
        <v>2070</v>
      </c>
      <c r="V84" s="115">
        <v>2110</v>
      </c>
      <c r="W84" s="115">
        <v>2040</v>
      </c>
      <c r="X84" s="115">
        <v>1980</v>
      </c>
      <c r="Y84" s="115">
        <v>1820</v>
      </c>
      <c r="Z84" s="115">
        <v>6760</v>
      </c>
      <c r="AA84" s="115">
        <v>7200</v>
      </c>
      <c r="AB84" s="115">
        <v>7200</v>
      </c>
    </row>
    <row r="85" spans="1:28">
      <c r="A85" s="114" t="s">
        <v>256</v>
      </c>
      <c r="B85" s="114" t="s">
        <v>306</v>
      </c>
      <c r="C85" s="115">
        <v>5350</v>
      </c>
      <c r="D85" s="115">
        <v>5350</v>
      </c>
      <c r="E85" s="115">
        <v>5350</v>
      </c>
      <c r="F85" s="115">
        <v>5350</v>
      </c>
      <c r="G85" s="115">
        <v>6190</v>
      </c>
      <c r="H85" s="115">
        <v>6190</v>
      </c>
      <c r="I85" s="115">
        <v>6160</v>
      </c>
      <c r="J85" s="115">
        <v>5440</v>
      </c>
      <c r="K85" s="115">
        <v>6190</v>
      </c>
      <c r="L85" s="115">
        <v>6160</v>
      </c>
      <c r="M85" s="115">
        <v>5440</v>
      </c>
      <c r="N85" s="115">
        <v>5420</v>
      </c>
      <c r="O85" s="115">
        <v>5420</v>
      </c>
      <c r="P85" s="115">
        <v>6300</v>
      </c>
      <c r="Q85" s="115">
        <v>5400</v>
      </c>
      <c r="R85" s="115">
        <v>6190</v>
      </c>
      <c r="S85" s="115">
        <v>5400</v>
      </c>
      <c r="T85" s="115">
        <v>3970</v>
      </c>
      <c r="U85" s="115">
        <v>2130</v>
      </c>
      <c r="V85" s="115">
        <v>2170</v>
      </c>
      <c r="W85" s="115">
        <v>2100</v>
      </c>
      <c r="X85" s="115">
        <v>2040</v>
      </c>
      <c r="Y85" s="115">
        <v>1880</v>
      </c>
      <c r="Z85" s="115">
        <v>6210</v>
      </c>
      <c r="AA85" s="115">
        <v>5350</v>
      </c>
      <c r="AB85" s="115">
        <v>5350</v>
      </c>
    </row>
    <row r="86" spans="1:28">
      <c r="A86" s="114" t="s">
        <v>257</v>
      </c>
      <c r="B86" s="114" t="s">
        <v>300</v>
      </c>
      <c r="C86" s="115">
        <v>6340</v>
      </c>
      <c r="D86" s="115">
        <v>6340</v>
      </c>
      <c r="E86" s="115">
        <v>6340</v>
      </c>
      <c r="F86" s="115">
        <v>6340</v>
      </c>
      <c r="G86" s="115">
        <v>5780</v>
      </c>
      <c r="H86" s="115">
        <v>5780</v>
      </c>
      <c r="I86" s="115">
        <v>5750</v>
      </c>
      <c r="J86" s="115">
        <v>6430</v>
      </c>
      <c r="K86" s="115">
        <v>5780</v>
      </c>
      <c r="L86" s="115">
        <v>5750</v>
      </c>
      <c r="M86" s="115">
        <v>6430</v>
      </c>
      <c r="N86" s="115">
        <v>6410</v>
      </c>
      <c r="O86" s="115">
        <v>6410</v>
      </c>
      <c r="P86" s="115">
        <v>6490</v>
      </c>
      <c r="Q86" s="115">
        <v>6390</v>
      </c>
      <c r="R86" s="115">
        <v>5780</v>
      </c>
      <c r="S86" s="115">
        <v>6390</v>
      </c>
      <c r="T86" s="115">
        <v>6200</v>
      </c>
      <c r="U86" s="115">
        <v>2080</v>
      </c>
      <c r="V86" s="115">
        <v>2120</v>
      </c>
      <c r="W86" s="115">
        <v>2050</v>
      </c>
      <c r="X86" s="115">
        <v>1990</v>
      </c>
      <c r="Y86" s="115">
        <v>1830</v>
      </c>
      <c r="Z86" s="115">
        <v>6400</v>
      </c>
      <c r="AA86" s="115">
        <v>6340</v>
      </c>
      <c r="AB86" s="115">
        <v>6340</v>
      </c>
    </row>
    <row r="87" spans="1:28">
      <c r="A87" s="114" t="s">
        <v>258</v>
      </c>
      <c r="B87" s="114" t="s">
        <v>301</v>
      </c>
      <c r="C87" s="115">
        <v>7100</v>
      </c>
      <c r="D87" s="115">
        <v>7100</v>
      </c>
      <c r="E87" s="115">
        <v>7100</v>
      </c>
      <c r="F87" s="115">
        <v>7100</v>
      </c>
      <c r="G87" s="115">
        <v>7040</v>
      </c>
      <c r="H87" s="115">
        <v>7040</v>
      </c>
      <c r="I87" s="115">
        <v>7110</v>
      </c>
      <c r="J87" s="115">
        <v>7190</v>
      </c>
      <c r="K87" s="115">
        <v>7040</v>
      </c>
      <c r="L87" s="115">
        <v>7110</v>
      </c>
      <c r="M87" s="115">
        <v>7190</v>
      </c>
      <c r="N87" s="115">
        <v>7170</v>
      </c>
      <c r="O87" s="115">
        <v>7170</v>
      </c>
      <c r="P87" s="115">
        <v>7250</v>
      </c>
      <c r="Q87" s="115">
        <v>7150</v>
      </c>
      <c r="R87" s="115">
        <v>7040</v>
      </c>
      <c r="S87" s="115">
        <v>7150</v>
      </c>
      <c r="T87" s="115">
        <v>5720</v>
      </c>
      <c r="U87" s="115">
        <v>2050</v>
      </c>
      <c r="V87" s="115">
        <v>2090</v>
      </c>
      <c r="W87" s="115">
        <v>2020</v>
      </c>
      <c r="X87" s="115">
        <v>1960</v>
      </c>
      <c r="Y87" s="115">
        <v>1800</v>
      </c>
      <c r="Z87" s="115">
        <v>7160</v>
      </c>
      <c r="AA87" s="115">
        <v>7100</v>
      </c>
      <c r="AB87" s="115">
        <v>7100</v>
      </c>
    </row>
    <row r="88" spans="1:28">
      <c r="A88" s="114" t="s">
        <v>259</v>
      </c>
      <c r="B88" s="114" t="s">
        <v>300</v>
      </c>
      <c r="C88" s="115">
        <v>6070</v>
      </c>
      <c r="D88" s="115">
        <v>6070</v>
      </c>
      <c r="E88" s="115">
        <v>6070</v>
      </c>
      <c r="F88" s="115">
        <v>6070</v>
      </c>
      <c r="G88" s="115">
        <v>5510</v>
      </c>
      <c r="H88" s="115">
        <v>5510</v>
      </c>
      <c r="I88" s="115">
        <v>5480</v>
      </c>
      <c r="J88" s="115">
        <v>6160</v>
      </c>
      <c r="K88" s="115">
        <v>5510</v>
      </c>
      <c r="L88" s="115">
        <v>5480</v>
      </c>
      <c r="M88" s="115">
        <v>6160</v>
      </c>
      <c r="N88" s="115">
        <v>6140</v>
      </c>
      <c r="O88" s="115">
        <v>6140</v>
      </c>
      <c r="P88" s="115">
        <v>6220</v>
      </c>
      <c r="Q88" s="115">
        <v>6120</v>
      </c>
      <c r="R88" s="115">
        <v>5510</v>
      </c>
      <c r="S88" s="115">
        <v>6120</v>
      </c>
      <c r="T88" s="115">
        <v>5960</v>
      </c>
      <c r="U88" s="115">
        <v>2080</v>
      </c>
      <c r="V88" s="115">
        <v>2120</v>
      </c>
      <c r="W88" s="115">
        <v>2050</v>
      </c>
      <c r="X88" s="115">
        <v>1990</v>
      </c>
      <c r="Y88" s="115">
        <v>1830</v>
      </c>
      <c r="Z88" s="115">
        <v>6130</v>
      </c>
      <c r="AA88" s="115">
        <v>6070</v>
      </c>
      <c r="AB88" s="115">
        <v>6070</v>
      </c>
    </row>
    <row r="89" spans="1:28">
      <c r="A89" s="114" t="s">
        <v>260</v>
      </c>
      <c r="B89" s="114" t="s">
        <v>307</v>
      </c>
      <c r="C89" s="115">
        <v>5350</v>
      </c>
      <c r="D89" s="115">
        <v>5350</v>
      </c>
      <c r="E89" s="115">
        <v>5350</v>
      </c>
      <c r="F89" s="115">
        <v>5350</v>
      </c>
      <c r="G89" s="115">
        <v>6190</v>
      </c>
      <c r="H89" s="115">
        <v>6190</v>
      </c>
      <c r="I89" s="115">
        <v>6160</v>
      </c>
      <c r="J89" s="115">
        <v>5440</v>
      </c>
      <c r="K89" s="115">
        <v>6190</v>
      </c>
      <c r="L89" s="115">
        <v>6160</v>
      </c>
      <c r="M89" s="115">
        <v>5440</v>
      </c>
      <c r="N89" s="115">
        <v>5420</v>
      </c>
      <c r="O89" s="115">
        <v>5420</v>
      </c>
      <c r="P89" s="115">
        <v>6300</v>
      </c>
      <c r="Q89" s="115">
        <v>5400</v>
      </c>
      <c r="R89" s="115">
        <v>6190</v>
      </c>
      <c r="S89" s="115">
        <v>5400</v>
      </c>
      <c r="T89" s="115">
        <v>3970</v>
      </c>
      <c r="U89" s="115">
        <v>2130</v>
      </c>
      <c r="V89" s="115">
        <v>2170</v>
      </c>
      <c r="W89" s="115">
        <v>2100</v>
      </c>
      <c r="X89" s="115">
        <v>2040</v>
      </c>
      <c r="Y89" s="115">
        <v>1880</v>
      </c>
      <c r="Z89" s="115">
        <v>6210</v>
      </c>
      <c r="AA89" s="115">
        <v>5350</v>
      </c>
      <c r="AB89" s="115">
        <v>5350</v>
      </c>
    </row>
    <row r="90" spans="1:28">
      <c r="A90" s="114" t="s">
        <v>261</v>
      </c>
      <c r="B90" s="114" t="s">
        <v>286</v>
      </c>
      <c r="C90" s="115">
        <v>5100</v>
      </c>
      <c r="D90" s="115">
        <v>5100</v>
      </c>
      <c r="E90" s="115">
        <v>5100</v>
      </c>
      <c r="F90" s="115">
        <v>5100</v>
      </c>
      <c r="G90" s="115">
        <v>5140</v>
      </c>
      <c r="H90" s="115">
        <v>5140</v>
      </c>
      <c r="I90" s="115">
        <v>5110</v>
      </c>
      <c r="J90" s="115">
        <v>5190</v>
      </c>
      <c r="K90" s="115">
        <v>5140</v>
      </c>
      <c r="L90" s="115">
        <v>5110</v>
      </c>
      <c r="M90" s="115">
        <v>5190</v>
      </c>
      <c r="N90" s="115">
        <v>5170</v>
      </c>
      <c r="O90" s="115">
        <v>5170</v>
      </c>
      <c r="P90" s="115">
        <v>5250</v>
      </c>
      <c r="Q90" s="115">
        <v>5150</v>
      </c>
      <c r="R90" s="115">
        <v>5140</v>
      </c>
      <c r="S90" s="115">
        <v>5150</v>
      </c>
      <c r="T90" s="115">
        <v>4690</v>
      </c>
      <c r="U90" s="115">
        <v>2400</v>
      </c>
      <c r="V90" s="115">
        <v>2440</v>
      </c>
      <c r="W90" s="115">
        <v>2370</v>
      </c>
      <c r="X90" s="115">
        <v>2310</v>
      </c>
      <c r="Y90" s="115">
        <v>2150</v>
      </c>
      <c r="Z90" s="115">
        <v>5160</v>
      </c>
      <c r="AA90" s="115">
        <v>5100</v>
      </c>
      <c r="AB90" s="115">
        <v>5100</v>
      </c>
    </row>
    <row r="91" spans="1:28">
      <c r="A91" s="114" t="s">
        <v>262</v>
      </c>
      <c r="B91" s="114" t="s">
        <v>318</v>
      </c>
      <c r="C91" s="115">
        <v>5350</v>
      </c>
      <c r="D91" s="115">
        <v>5350</v>
      </c>
      <c r="E91" s="115">
        <v>5350</v>
      </c>
      <c r="F91" s="115">
        <v>5350</v>
      </c>
      <c r="G91" s="115">
        <v>6190</v>
      </c>
      <c r="H91" s="115">
        <v>6190</v>
      </c>
      <c r="I91" s="115">
        <v>6160</v>
      </c>
      <c r="J91" s="115">
        <v>5440</v>
      </c>
      <c r="K91" s="115">
        <v>6190</v>
      </c>
      <c r="L91" s="115">
        <v>6160</v>
      </c>
      <c r="M91" s="115">
        <v>5440</v>
      </c>
      <c r="N91" s="115">
        <v>5420</v>
      </c>
      <c r="O91" s="115">
        <v>5420</v>
      </c>
      <c r="P91" s="115">
        <v>6300</v>
      </c>
      <c r="Q91" s="115">
        <v>5400</v>
      </c>
      <c r="R91" s="115">
        <v>6190</v>
      </c>
      <c r="S91" s="115">
        <v>5400</v>
      </c>
      <c r="T91" s="115">
        <v>3970</v>
      </c>
      <c r="U91" s="115">
        <v>2130</v>
      </c>
      <c r="V91" s="115">
        <v>2170</v>
      </c>
      <c r="W91" s="115">
        <v>2100</v>
      </c>
      <c r="X91" s="115">
        <v>2040</v>
      </c>
      <c r="Y91" s="115">
        <v>1880</v>
      </c>
      <c r="Z91" s="115">
        <v>6210</v>
      </c>
      <c r="AA91" s="115">
        <v>5350</v>
      </c>
      <c r="AB91" s="115">
        <v>5350</v>
      </c>
    </row>
    <row r="92" spans="1:28">
      <c r="A92" s="114" t="s">
        <v>319</v>
      </c>
      <c r="B92" s="114" t="s">
        <v>319</v>
      </c>
      <c r="C92" s="115">
        <v>7170</v>
      </c>
      <c r="D92" s="115">
        <v>7170</v>
      </c>
      <c r="E92" s="115">
        <v>7170</v>
      </c>
      <c r="F92" s="115">
        <v>7170</v>
      </c>
      <c r="G92" s="115">
        <v>7110</v>
      </c>
      <c r="H92" s="115">
        <v>7110</v>
      </c>
      <c r="I92" s="115">
        <v>7180</v>
      </c>
      <c r="J92" s="115">
        <v>7260</v>
      </c>
      <c r="K92" s="115">
        <v>7110</v>
      </c>
      <c r="L92" s="115">
        <v>7180</v>
      </c>
      <c r="M92" s="115">
        <v>7260</v>
      </c>
      <c r="N92" s="115">
        <v>7240</v>
      </c>
      <c r="O92" s="115">
        <v>7240</v>
      </c>
      <c r="P92" s="115">
        <v>7320</v>
      </c>
      <c r="Q92" s="115">
        <v>7220</v>
      </c>
      <c r="R92" s="115">
        <v>7110</v>
      </c>
      <c r="S92" s="115">
        <v>7220</v>
      </c>
      <c r="T92" s="115">
        <v>5790</v>
      </c>
      <c r="U92" s="115">
        <v>2050</v>
      </c>
      <c r="V92" s="115">
        <v>2090</v>
      </c>
      <c r="W92" s="115">
        <v>2020</v>
      </c>
      <c r="X92" s="115">
        <v>1960</v>
      </c>
      <c r="Y92" s="115">
        <v>1800</v>
      </c>
      <c r="Z92" s="115">
        <v>7230</v>
      </c>
      <c r="AA92" s="115">
        <v>7170</v>
      </c>
      <c r="AB92" s="115">
        <v>7170</v>
      </c>
    </row>
    <row r="93" spans="1:28" ht="25.5">
      <c r="A93" s="114" t="s">
        <v>263</v>
      </c>
      <c r="B93" s="114" t="s">
        <v>320</v>
      </c>
      <c r="C93" s="115">
        <v>7300</v>
      </c>
      <c r="D93" s="115">
        <v>7300</v>
      </c>
      <c r="E93" s="115">
        <v>7300</v>
      </c>
      <c r="F93" s="115">
        <v>7300</v>
      </c>
      <c r="G93" s="115">
        <v>7640</v>
      </c>
      <c r="H93" s="115">
        <v>7640</v>
      </c>
      <c r="I93" s="115">
        <v>7310</v>
      </c>
      <c r="J93" s="115">
        <v>7390</v>
      </c>
      <c r="K93" s="115">
        <v>7640</v>
      </c>
      <c r="L93" s="115">
        <v>7310</v>
      </c>
      <c r="M93" s="115">
        <v>7390</v>
      </c>
      <c r="N93" s="115">
        <v>7370</v>
      </c>
      <c r="O93" s="115">
        <v>7370</v>
      </c>
      <c r="P93" s="115">
        <v>7450</v>
      </c>
      <c r="Q93" s="115">
        <v>7350</v>
      </c>
      <c r="R93" s="115">
        <v>7640</v>
      </c>
      <c r="S93" s="115">
        <v>7350</v>
      </c>
      <c r="T93" s="115">
        <v>5920</v>
      </c>
      <c r="U93" s="115">
        <v>2270</v>
      </c>
      <c r="V93" s="115">
        <v>2310</v>
      </c>
      <c r="W93" s="115">
        <v>2240</v>
      </c>
      <c r="X93" s="115">
        <v>2180</v>
      </c>
      <c r="Y93" s="115">
        <v>2020</v>
      </c>
      <c r="Z93" s="115">
        <v>7360</v>
      </c>
      <c r="AA93" s="115">
        <v>7300</v>
      </c>
      <c r="AB93" s="115">
        <v>7300</v>
      </c>
    </row>
    <row r="94" spans="1:28">
      <c r="A94" s="114" t="s">
        <v>264</v>
      </c>
      <c r="B94" s="114" t="s">
        <v>301</v>
      </c>
      <c r="C94" s="115">
        <v>7090</v>
      </c>
      <c r="D94" s="115">
        <v>7090</v>
      </c>
      <c r="E94" s="115">
        <v>7090</v>
      </c>
      <c r="F94" s="115">
        <v>7090</v>
      </c>
      <c r="G94" s="115">
        <v>7030</v>
      </c>
      <c r="H94" s="115">
        <v>7030</v>
      </c>
      <c r="I94" s="115">
        <v>7100</v>
      </c>
      <c r="J94" s="115">
        <v>7180</v>
      </c>
      <c r="K94" s="115">
        <v>7030</v>
      </c>
      <c r="L94" s="115">
        <v>7100</v>
      </c>
      <c r="M94" s="115">
        <v>7180</v>
      </c>
      <c r="N94" s="115">
        <v>7160</v>
      </c>
      <c r="O94" s="115">
        <v>7160</v>
      </c>
      <c r="P94" s="115">
        <v>7240</v>
      </c>
      <c r="Q94" s="115">
        <v>7140</v>
      </c>
      <c r="R94" s="115">
        <v>7030</v>
      </c>
      <c r="S94" s="115">
        <v>7140</v>
      </c>
      <c r="T94" s="115">
        <v>5710</v>
      </c>
      <c r="U94" s="115">
        <v>2050</v>
      </c>
      <c r="V94" s="115">
        <v>2090</v>
      </c>
      <c r="W94" s="115">
        <v>2020</v>
      </c>
      <c r="X94" s="115">
        <v>1960</v>
      </c>
      <c r="Y94" s="115">
        <v>1800</v>
      </c>
      <c r="Z94" s="115">
        <v>7150</v>
      </c>
      <c r="AA94" s="115">
        <v>7090</v>
      </c>
      <c r="AB94" s="115">
        <v>7090</v>
      </c>
    </row>
    <row r="95" spans="1:28" ht="25.5">
      <c r="A95" s="114" t="s">
        <v>265</v>
      </c>
      <c r="B95" s="114" t="s">
        <v>325</v>
      </c>
      <c r="C95" s="115">
        <v>3930</v>
      </c>
      <c r="D95" s="115">
        <v>3930</v>
      </c>
      <c r="E95" s="115">
        <v>3930</v>
      </c>
      <c r="F95" s="115">
        <v>3930</v>
      </c>
      <c r="G95" s="115">
        <v>3970</v>
      </c>
      <c r="H95" s="115">
        <v>3970</v>
      </c>
      <c r="I95" s="115">
        <v>3940</v>
      </c>
      <c r="J95" s="115">
        <v>3330</v>
      </c>
      <c r="K95" s="115">
        <v>3970</v>
      </c>
      <c r="L95" s="115">
        <v>3940</v>
      </c>
      <c r="M95" s="115">
        <v>3330</v>
      </c>
      <c r="N95" s="115">
        <v>4000</v>
      </c>
      <c r="O95" s="115">
        <v>4000</v>
      </c>
      <c r="P95" s="115">
        <v>4080</v>
      </c>
      <c r="Q95" s="115">
        <v>3380</v>
      </c>
      <c r="R95" s="115">
        <v>3970</v>
      </c>
      <c r="S95" s="115">
        <v>3380</v>
      </c>
      <c r="T95" s="115">
        <v>3330</v>
      </c>
      <c r="U95" s="115">
        <v>2340</v>
      </c>
      <c r="V95" s="115">
        <v>2380</v>
      </c>
      <c r="W95" s="115">
        <v>2310</v>
      </c>
      <c r="X95" s="115">
        <v>2250</v>
      </c>
      <c r="Y95" s="115">
        <v>2090</v>
      </c>
      <c r="Z95" s="115">
        <v>3590</v>
      </c>
      <c r="AA95" s="115">
        <v>3930</v>
      </c>
      <c r="AB95" s="115">
        <v>3930</v>
      </c>
    </row>
    <row r="96" spans="1:28" ht="25.5">
      <c r="A96" s="114" t="s">
        <v>266</v>
      </c>
      <c r="B96" s="114" t="s">
        <v>293</v>
      </c>
      <c r="C96" s="115">
        <v>1270</v>
      </c>
      <c r="D96" s="115">
        <v>1270</v>
      </c>
      <c r="E96" s="115">
        <v>1270</v>
      </c>
      <c r="F96" s="115">
        <v>1270</v>
      </c>
      <c r="G96" s="115">
        <v>1310</v>
      </c>
      <c r="H96" s="115">
        <v>1310</v>
      </c>
      <c r="I96" s="115">
        <v>1280</v>
      </c>
      <c r="J96" s="115">
        <v>1360</v>
      </c>
      <c r="K96" s="115">
        <v>1310</v>
      </c>
      <c r="L96" s="115">
        <v>1280</v>
      </c>
      <c r="M96" s="115">
        <v>1360</v>
      </c>
      <c r="N96" s="115">
        <v>1340</v>
      </c>
      <c r="O96" s="115">
        <v>1340</v>
      </c>
      <c r="P96" s="115">
        <v>1420</v>
      </c>
      <c r="Q96" s="115">
        <v>1320</v>
      </c>
      <c r="R96" s="115">
        <v>1310</v>
      </c>
      <c r="S96" s="115">
        <v>1320</v>
      </c>
      <c r="T96" s="115">
        <v>1160</v>
      </c>
      <c r="U96" s="115">
        <v>1740</v>
      </c>
      <c r="V96" s="115">
        <v>1780</v>
      </c>
      <c r="W96" s="115">
        <v>1710</v>
      </c>
      <c r="X96" s="115">
        <v>1650</v>
      </c>
      <c r="Y96" s="115">
        <v>1490</v>
      </c>
      <c r="Z96" s="115">
        <v>1330</v>
      </c>
      <c r="AA96" s="115">
        <v>1270</v>
      </c>
      <c r="AB96" s="115">
        <v>1270</v>
      </c>
    </row>
    <row r="97" spans="1:28" ht="25.5">
      <c r="A97" s="114" t="s">
        <v>267</v>
      </c>
      <c r="B97" s="114" t="s">
        <v>285</v>
      </c>
      <c r="C97" s="115">
        <v>3380</v>
      </c>
      <c r="D97" s="115">
        <v>3380</v>
      </c>
      <c r="E97" s="115">
        <v>3380</v>
      </c>
      <c r="F97" s="115">
        <v>3380</v>
      </c>
      <c r="G97" s="115">
        <v>4710</v>
      </c>
      <c r="H97" s="115">
        <v>4710</v>
      </c>
      <c r="I97" s="115">
        <v>3790</v>
      </c>
      <c r="J97" s="115">
        <v>3870</v>
      </c>
      <c r="K97" s="115">
        <v>4710</v>
      </c>
      <c r="L97" s="115">
        <v>3790</v>
      </c>
      <c r="M97" s="115">
        <v>3870</v>
      </c>
      <c r="N97" s="115">
        <v>3450</v>
      </c>
      <c r="O97" s="115">
        <v>3450</v>
      </c>
      <c r="P97" s="115">
        <v>3930</v>
      </c>
      <c r="Q97" s="115">
        <v>3830</v>
      </c>
      <c r="R97" s="115">
        <v>4710</v>
      </c>
      <c r="S97" s="115">
        <v>3830</v>
      </c>
      <c r="T97" s="115">
        <v>3270</v>
      </c>
      <c r="U97" s="115">
        <v>1670</v>
      </c>
      <c r="V97" s="115">
        <v>1710</v>
      </c>
      <c r="W97" s="115">
        <v>1640</v>
      </c>
      <c r="X97" s="115">
        <v>1580</v>
      </c>
      <c r="Y97" s="115">
        <v>1420</v>
      </c>
      <c r="Z97" s="115">
        <v>3440</v>
      </c>
      <c r="AA97" s="115">
        <v>3380</v>
      </c>
      <c r="AB97" s="115">
        <v>3380</v>
      </c>
    </row>
    <row r="98" spans="1:28">
      <c r="A98" s="114" t="s">
        <v>268</v>
      </c>
      <c r="B98" s="114" t="s">
        <v>319</v>
      </c>
      <c r="C98" s="115">
        <v>5130</v>
      </c>
      <c r="D98" s="115">
        <v>5130</v>
      </c>
      <c r="E98" s="115">
        <v>5130</v>
      </c>
      <c r="F98" s="115">
        <v>5130</v>
      </c>
      <c r="G98" s="115">
        <v>4970</v>
      </c>
      <c r="H98" s="115">
        <v>4970</v>
      </c>
      <c r="I98" s="115">
        <v>5140</v>
      </c>
      <c r="J98" s="115">
        <v>5220</v>
      </c>
      <c r="K98" s="115">
        <v>4970</v>
      </c>
      <c r="L98" s="115">
        <v>5140</v>
      </c>
      <c r="M98" s="115">
        <v>5220</v>
      </c>
      <c r="N98" s="115">
        <v>4700</v>
      </c>
      <c r="O98" s="115">
        <v>4700</v>
      </c>
      <c r="P98" s="115">
        <v>5280</v>
      </c>
      <c r="Q98" s="115">
        <v>4680</v>
      </c>
      <c r="R98" s="115">
        <v>4970</v>
      </c>
      <c r="S98" s="115">
        <v>4680</v>
      </c>
      <c r="T98" s="115">
        <v>5020</v>
      </c>
      <c r="U98" s="115">
        <v>2130</v>
      </c>
      <c r="V98" s="115">
        <v>2170</v>
      </c>
      <c r="W98" s="115">
        <v>2100</v>
      </c>
      <c r="X98" s="115">
        <v>2040</v>
      </c>
      <c r="Y98" s="115">
        <v>1880</v>
      </c>
      <c r="Z98" s="115">
        <v>4700</v>
      </c>
      <c r="AA98" s="115">
        <v>5130</v>
      </c>
      <c r="AB98" s="115">
        <v>5130</v>
      </c>
    </row>
    <row r="99" spans="1:28">
      <c r="A99" s="114" t="s">
        <v>269</v>
      </c>
      <c r="B99" s="114" t="s">
        <v>284</v>
      </c>
      <c r="C99" s="115">
        <v>3280</v>
      </c>
      <c r="D99" s="115">
        <v>3280</v>
      </c>
      <c r="E99" s="115">
        <v>3280</v>
      </c>
      <c r="F99" s="115">
        <v>3280</v>
      </c>
      <c r="G99" s="115">
        <v>4580</v>
      </c>
      <c r="H99" s="115">
        <v>4580</v>
      </c>
      <c r="I99" s="115">
        <v>3290</v>
      </c>
      <c r="J99" s="115">
        <v>3370</v>
      </c>
      <c r="K99" s="115">
        <v>4580</v>
      </c>
      <c r="L99" s="115">
        <v>3290</v>
      </c>
      <c r="M99" s="115">
        <v>3370</v>
      </c>
      <c r="N99" s="115">
        <v>3360</v>
      </c>
      <c r="O99" s="115">
        <v>3360</v>
      </c>
      <c r="P99" s="115">
        <v>3430</v>
      </c>
      <c r="Q99" s="115">
        <v>3340</v>
      </c>
      <c r="R99" s="115">
        <v>4580</v>
      </c>
      <c r="S99" s="115">
        <v>3340</v>
      </c>
      <c r="T99" s="115">
        <v>3180</v>
      </c>
      <c r="U99" s="115">
        <v>1720</v>
      </c>
      <c r="V99" s="115">
        <v>1760</v>
      </c>
      <c r="W99" s="115">
        <v>1690</v>
      </c>
      <c r="X99" s="115">
        <v>1630</v>
      </c>
      <c r="Y99" s="115">
        <v>1470</v>
      </c>
      <c r="Z99" s="115">
        <v>3350</v>
      </c>
      <c r="AA99" s="115">
        <v>3280</v>
      </c>
      <c r="AB99" s="115">
        <v>3280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04"/>
  <sheetViews>
    <sheetView workbookViewId="0"/>
  </sheetViews>
  <sheetFormatPr defaultRowHeight="12.75"/>
  <sheetData>
    <row r="1" spans="1:31">
      <c r="A1" s="137" t="s">
        <v>340</v>
      </c>
      <c r="B1" s="138">
        <v>41991</v>
      </c>
      <c r="C1" s="137"/>
      <c r="D1" s="107"/>
      <c r="E1" s="107"/>
      <c r="F1" s="107"/>
      <c r="G1" s="107"/>
      <c r="H1" s="107"/>
      <c r="I1" s="107"/>
      <c r="J1" s="107"/>
      <c r="K1" s="107"/>
      <c r="L1" s="228"/>
      <c r="M1" s="229"/>
      <c r="N1" s="229"/>
      <c r="O1" s="229"/>
      <c r="P1" s="229"/>
    </row>
    <row r="2" spans="1:31">
      <c r="A2" t="s">
        <v>344</v>
      </c>
      <c r="B2" s="137"/>
      <c r="C2" s="137"/>
      <c r="D2" s="107"/>
      <c r="E2" s="107"/>
      <c r="F2" s="107"/>
      <c r="G2" s="107"/>
      <c r="H2" s="107"/>
      <c r="I2" s="107"/>
      <c r="J2" s="107"/>
      <c r="K2" s="107"/>
      <c r="L2" s="230"/>
      <c r="M2" s="209"/>
      <c r="N2" s="209"/>
      <c r="O2" s="209"/>
      <c r="P2" s="209"/>
    </row>
    <row r="3" spans="1:31">
      <c r="A3" s="207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31" ht="63.75">
      <c r="A4" s="109" t="s">
        <v>34</v>
      </c>
      <c r="B4" s="109" t="s">
        <v>280</v>
      </c>
      <c r="C4" s="109" t="s">
        <v>240</v>
      </c>
      <c r="D4" s="109" t="s">
        <v>278</v>
      </c>
      <c r="E4" s="109" t="s">
        <v>20</v>
      </c>
      <c r="F4" s="109" t="s">
        <v>76</v>
      </c>
      <c r="G4" s="109" t="s">
        <v>88</v>
      </c>
      <c r="H4" s="109" t="s">
        <v>78</v>
      </c>
      <c r="I4" s="109" t="s">
        <v>251</v>
      </c>
      <c r="J4" s="110" t="s">
        <v>328</v>
      </c>
      <c r="K4" s="109" t="s">
        <v>33</v>
      </c>
      <c r="L4" s="109" t="s">
        <v>99</v>
      </c>
      <c r="M4" s="109" t="s">
        <v>100</v>
      </c>
      <c r="N4" s="109" t="s">
        <v>80</v>
      </c>
      <c r="O4" s="109" t="s">
        <v>74</v>
      </c>
      <c r="P4" s="139" t="s">
        <v>321</v>
      </c>
      <c r="Q4" s="134" t="s">
        <v>240</v>
      </c>
      <c r="R4" s="134" t="s">
        <v>278</v>
      </c>
      <c r="S4" s="132" t="s">
        <v>20</v>
      </c>
      <c r="T4" s="132" t="s">
        <v>76</v>
      </c>
      <c r="U4" s="134" t="s">
        <v>88</v>
      </c>
      <c r="V4" s="134" t="s">
        <v>78</v>
      </c>
      <c r="W4" s="134" t="s">
        <v>251</v>
      </c>
      <c r="X4" s="133" t="s">
        <v>328</v>
      </c>
      <c r="Y4" s="132" t="s">
        <v>33</v>
      </c>
      <c r="Z4" s="132" t="s">
        <v>99</v>
      </c>
      <c r="AA4" s="132" t="s">
        <v>100</v>
      </c>
      <c r="AB4" s="132" t="s">
        <v>80</v>
      </c>
      <c r="AC4" s="132" t="s">
        <v>74</v>
      </c>
      <c r="AD4" s="132" t="s">
        <v>321</v>
      </c>
      <c r="AE4" s="108"/>
    </row>
    <row r="5" spans="1:31">
      <c r="A5" s="231" t="s">
        <v>232</v>
      </c>
      <c r="B5" s="232"/>
      <c r="C5" s="140">
        <v>78900</v>
      </c>
      <c r="D5" s="140">
        <v>79500</v>
      </c>
      <c r="E5" s="140">
        <v>81900</v>
      </c>
      <c r="F5" s="140">
        <v>81100</v>
      </c>
      <c r="G5" s="140">
        <v>80200</v>
      </c>
      <c r="H5" s="140">
        <v>78900</v>
      </c>
      <c r="I5" s="140">
        <v>82160</v>
      </c>
      <c r="J5" s="140">
        <v>80300</v>
      </c>
      <c r="K5" s="140">
        <v>80800</v>
      </c>
      <c r="L5" s="140">
        <v>79700</v>
      </c>
      <c r="M5" s="140">
        <v>80900</v>
      </c>
      <c r="N5" s="140">
        <v>79400</v>
      </c>
      <c r="O5" s="140">
        <v>78400</v>
      </c>
      <c r="P5" s="140">
        <v>75500</v>
      </c>
      <c r="Q5" s="141">
        <v>78900</v>
      </c>
      <c r="R5" s="141">
        <v>79500</v>
      </c>
      <c r="S5" s="141">
        <v>81900</v>
      </c>
      <c r="T5" s="141">
        <v>81100</v>
      </c>
      <c r="U5" s="141">
        <v>80200</v>
      </c>
      <c r="V5" s="141">
        <v>78900</v>
      </c>
      <c r="W5" s="141">
        <v>82160</v>
      </c>
      <c r="X5" s="141">
        <v>80300</v>
      </c>
      <c r="Y5" s="141">
        <v>80800</v>
      </c>
      <c r="Z5" s="141">
        <v>79700</v>
      </c>
      <c r="AA5" s="141">
        <v>80900</v>
      </c>
      <c r="AB5" s="141">
        <v>79400</v>
      </c>
      <c r="AC5" s="141">
        <v>78400</v>
      </c>
      <c r="AD5" s="141">
        <v>75500</v>
      </c>
      <c r="AE5" s="108"/>
    </row>
    <row r="6" spans="1:3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8"/>
    </row>
    <row r="7" spans="1:31" ht="25.5">
      <c r="A7" s="113" t="s">
        <v>281</v>
      </c>
      <c r="B7" s="113" t="s">
        <v>282</v>
      </c>
      <c r="C7" s="207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33"/>
      <c r="Q7" s="135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42"/>
      <c r="AE7" s="108"/>
    </row>
    <row r="8" spans="1:31" ht="25.5">
      <c r="A8" s="114" t="s">
        <v>171</v>
      </c>
      <c r="B8" s="114" t="s">
        <v>283</v>
      </c>
      <c r="C8" s="115">
        <v>78100</v>
      </c>
      <c r="D8" s="115">
        <v>78700</v>
      </c>
      <c r="E8" s="115">
        <v>81100</v>
      </c>
      <c r="F8" s="115">
        <v>80300</v>
      </c>
      <c r="G8" s="115">
        <v>79400</v>
      </c>
      <c r="H8" s="115">
        <v>78100</v>
      </c>
      <c r="I8" s="115">
        <v>81360</v>
      </c>
      <c r="J8" s="115">
        <v>79500</v>
      </c>
      <c r="K8" s="115">
        <v>80000</v>
      </c>
      <c r="L8" s="115">
        <v>78900</v>
      </c>
      <c r="M8" s="115">
        <v>80100</v>
      </c>
      <c r="N8" s="115">
        <v>78600</v>
      </c>
      <c r="O8" s="115">
        <v>77600</v>
      </c>
      <c r="P8" s="115">
        <v>74700</v>
      </c>
      <c r="Q8" s="115">
        <v>78100</v>
      </c>
      <c r="R8" s="115">
        <v>78700</v>
      </c>
      <c r="S8" s="115">
        <v>81100</v>
      </c>
      <c r="T8" s="115">
        <v>80300</v>
      </c>
      <c r="U8" s="115">
        <v>79400</v>
      </c>
      <c r="V8" s="115">
        <v>78100</v>
      </c>
      <c r="W8" s="115">
        <v>81360</v>
      </c>
      <c r="X8" s="115">
        <v>79500</v>
      </c>
      <c r="Y8" s="115">
        <v>80000</v>
      </c>
      <c r="Z8" s="115">
        <v>78900</v>
      </c>
      <c r="AA8" s="115">
        <v>80100</v>
      </c>
      <c r="AB8" s="115">
        <v>78600</v>
      </c>
      <c r="AC8" s="115">
        <v>77600</v>
      </c>
      <c r="AD8" s="115">
        <v>74700</v>
      </c>
      <c r="AE8" s="108"/>
    </row>
    <row r="9" spans="1:31">
      <c r="A9" s="114" t="s">
        <v>49</v>
      </c>
      <c r="B9" s="114" t="s">
        <v>283</v>
      </c>
      <c r="C9" s="115">
        <v>77920</v>
      </c>
      <c r="D9" s="115">
        <v>78520</v>
      </c>
      <c r="E9" s="115">
        <v>80920</v>
      </c>
      <c r="F9" s="115">
        <v>80120</v>
      </c>
      <c r="G9" s="115">
        <v>79220</v>
      </c>
      <c r="H9" s="115">
        <v>77920</v>
      </c>
      <c r="I9" s="115">
        <v>81180</v>
      </c>
      <c r="J9" s="115">
        <v>79320</v>
      </c>
      <c r="K9" s="115">
        <v>79820</v>
      </c>
      <c r="L9" s="115">
        <v>78720</v>
      </c>
      <c r="M9" s="115">
        <v>79920</v>
      </c>
      <c r="N9" s="115">
        <v>78420</v>
      </c>
      <c r="O9" s="115">
        <v>77420</v>
      </c>
      <c r="P9" s="115">
        <v>74520</v>
      </c>
      <c r="Q9" s="115">
        <v>77920</v>
      </c>
      <c r="R9" s="115">
        <v>78520</v>
      </c>
      <c r="S9" s="115">
        <v>80920</v>
      </c>
      <c r="T9" s="115">
        <v>80120</v>
      </c>
      <c r="U9" s="115">
        <v>79220</v>
      </c>
      <c r="V9" s="115">
        <v>77920</v>
      </c>
      <c r="W9" s="115">
        <v>81180</v>
      </c>
      <c r="X9" s="115">
        <v>79320</v>
      </c>
      <c r="Y9" s="115">
        <v>79820</v>
      </c>
      <c r="Z9" s="115">
        <v>78720</v>
      </c>
      <c r="AA9" s="115">
        <v>79920</v>
      </c>
      <c r="AB9" s="115">
        <v>78420</v>
      </c>
      <c r="AC9" s="115">
        <v>77420</v>
      </c>
      <c r="AD9" s="115">
        <v>74520</v>
      </c>
      <c r="AE9" s="108"/>
    </row>
    <row r="10" spans="1:31" ht="25.5">
      <c r="A10" s="114" t="s">
        <v>172</v>
      </c>
      <c r="B10" s="114" t="s">
        <v>283</v>
      </c>
      <c r="C10" s="115">
        <v>78490</v>
      </c>
      <c r="D10" s="115">
        <v>79090</v>
      </c>
      <c r="E10" s="115">
        <v>81490</v>
      </c>
      <c r="F10" s="115">
        <v>80690</v>
      </c>
      <c r="G10" s="115">
        <v>79790</v>
      </c>
      <c r="H10" s="115">
        <v>78490</v>
      </c>
      <c r="I10" s="115">
        <v>81750</v>
      </c>
      <c r="J10" s="115">
        <v>79890</v>
      </c>
      <c r="K10" s="115">
        <v>80390</v>
      </c>
      <c r="L10" s="115">
        <v>79290</v>
      </c>
      <c r="M10" s="115">
        <v>80490</v>
      </c>
      <c r="N10" s="115">
        <v>78990</v>
      </c>
      <c r="O10" s="115">
        <v>77990</v>
      </c>
      <c r="P10" s="115">
        <v>75090</v>
      </c>
      <c r="Q10" s="115">
        <v>78490</v>
      </c>
      <c r="R10" s="115">
        <v>79090</v>
      </c>
      <c r="S10" s="115">
        <v>81490</v>
      </c>
      <c r="T10" s="115">
        <v>80690</v>
      </c>
      <c r="U10" s="115">
        <v>79790</v>
      </c>
      <c r="V10" s="115">
        <v>78490</v>
      </c>
      <c r="W10" s="115">
        <v>81750</v>
      </c>
      <c r="X10" s="115">
        <v>79890</v>
      </c>
      <c r="Y10" s="115">
        <v>80390</v>
      </c>
      <c r="Z10" s="115">
        <v>79290</v>
      </c>
      <c r="AA10" s="115">
        <v>80490</v>
      </c>
      <c r="AB10" s="115">
        <v>78990</v>
      </c>
      <c r="AC10" s="115">
        <v>77990</v>
      </c>
      <c r="AD10" s="115">
        <v>75090</v>
      </c>
      <c r="AE10" s="108"/>
    </row>
    <row r="11" spans="1:31" ht="25.5">
      <c r="A11" s="114" t="s">
        <v>173</v>
      </c>
      <c r="B11" s="114" t="s">
        <v>309</v>
      </c>
      <c r="C11" s="115">
        <v>78170</v>
      </c>
      <c r="D11" s="115">
        <v>78770</v>
      </c>
      <c r="E11" s="115">
        <v>81170</v>
      </c>
      <c r="F11" s="115">
        <v>80370</v>
      </c>
      <c r="G11" s="115">
        <v>79470</v>
      </c>
      <c r="H11" s="115">
        <v>78170</v>
      </c>
      <c r="I11" s="115">
        <v>81430</v>
      </c>
      <c r="J11" s="115">
        <v>79570</v>
      </c>
      <c r="K11" s="115">
        <v>80070</v>
      </c>
      <c r="L11" s="115">
        <v>78970</v>
      </c>
      <c r="M11" s="115">
        <v>80170</v>
      </c>
      <c r="N11" s="115">
        <v>78670</v>
      </c>
      <c r="O11" s="115">
        <v>77670</v>
      </c>
      <c r="P11" s="115">
        <v>74770</v>
      </c>
      <c r="Q11" s="115">
        <v>76640</v>
      </c>
      <c r="R11" s="115">
        <v>77240</v>
      </c>
      <c r="S11" s="115">
        <v>79580</v>
      </c>
      <c r="T11" s="115">
        <v>78810</v>
      </c>
      <c r="U11" s="115">
        <v>77910</v>
      </c>
      <c r="V11" s="115">
        <v>76640</v>
      </c>
      <c r="W11" s="115">
        <v>79830</v>
      </c>
      <c r="X11" s="115">
        <v>78010</v>
      </c>
      <c r="Y11" s="115">
        <v>78500</v>
      </c>
      <c r="Z11" s="115">
        <v>77440</v>
      </c>
      <c r="AA11" s="115">
        <v>78640</v>
      </c>
      <c r="AB11" s="115">
        <v>77140</v>
      </c>
      <c r="AC11" s="115">
        <v>76140</v>
      </c>
      <c r="AD11" s="115">
        <v>73240</v>
      </c>
      <c r="AE11" s="108"/>
    </row>
    <row r="12" spans="1:31" ht="25.5">
      <c r="A12" s="114" t="s">
        <v>174</v>
      </c>
      <c r="B12" s="114" t="s">
        <v>283</v>
      </c>
      <c r="C12" s="115">
        <v>77400</v>
      </c>
      <c r="D12" s="115">
        <v>78000</v>
      </c>
      <c r="E12" s="115">
        <v>80400</v>
      </c>
      <c r="F12" s="115">
        <v>79600</v>
      </c>
      <c r="G12" s="115">
        <v>78700</v>
      </c>
      <c r="H12" s="115">
        <v>77400</v>
      </c>
      <c r="I12" s="115">
        <v>80660</v>
      </c>
      <c r="J12" s="115">
        <v>78800</v>
      </c>
      <c r="K12" s="115">
        <v>79300</v>
      </c>
      <c r="L12" s="115">
        <v>78200</v>
      </c>
      <c r="M12" s="115">
        <v>79400</v>
      </c>
      <c r="N12" s="115">
        <v>77900</v>
      </c>
      <c r="O12" s="115">
        <v>76900</v>
      </c>
      <c r="P12" s="115">
        <v>74000</v>
      </c>
      <c r="Q12" s="115">
        <v>77400</v>
      </c>
      <c r="R12" s="115">
        <v>78000</v>
      </c>
      <c r="S12" s="115">
        <v>80400</v>
      </c>
      <c r="T12" s="115">
        <v>79600</v>
      </c>
      <c r="U12" s="115">
        <v>78700</v>
      </c>
      <c r="V12" s="115">
        <v>77400</v>
      </c>
      <c r="W12" s="115">
        <v>80660</v>
      </c>
      <c r="X12" s="115">
        <v>78800</v>
      </c>
      <c r="Y12" s="115">
        <v>79300</v>
      </c>
      <c r="Z12" s="115">
        <v>78200</v>
      </c>
      <c r="AA12" s="115">
        <v>79400</v>
      </c>
      <c r="AB12" s="115">
        <v>77900</v>
      </c>
      <c r="AC12" s="115">
        <v>76900</v>
      </c>
      <c r="AD12" s="115">
        <v>74000</v>
      </c>
      <c r="AE12" s="108"/>
    </row>
    <row r="13" spans="1:31">
      <c r="A13" s="114" t="s">
        <v>175</v>
      </c>
      <c r="B13" s="114" t="s">
        <v>283</v>
      </c>
      <c r="C13" s="115">
        <v>78020</v>
      </c>
      <c r="D13" s="115">
        <v>78620</v>
      </c>
      <c r="E13" s="115">
        <v>81020</v>
      </c>
      <c r="F13" s="115">
        <v>80220</v>
      </c>
      <c r="G13" s="115">
        <v>79320</v>
      </c>
      <c r="H13" s="115">
        <v>78020</v>
      </c>
      <c r="I13" s="115">
        <v>81280</v>
      </c>
      <c r="J13" s="115">
        <v>79420</v>
      </c>
      <c r="K13" s="115">
        <v>79920</v>
      </c>
      <c r="L13" s="115">
        <v>78820</v>
      </c>
      <c r="M13" s="115">
        <v>80020</v>
      </c>
      <c r="N13" s="115">
        <v>78520</v>
      </c>
      <c r="O13" s="115">
        <v>77520</v>
      </c>
      <c r="P13" s="115">
        <v>74620</v>
      </c>
      <c r="Q13" s="115">
        <v>78020</v>
      </c>
      <c r="R13" s="115">
        <v>78620</v>
      </c>
      <c r="S13" s="115">
        <v>81020</v>
      </c>
      <c r="T13" s="115">
        <v>80220</v>
      </c>
      <c r="U13" s="115">
        <v>79320</v>
      </c>
      <c r="V13" s="115">
        <v>78020</v>
      </c>
      <c r="W13" s="115">
        <v>81280</v>
      </c>
      <c r="X13" s="115">
        <v>79420</v>
      </c>
      <c r="Y13" s="115">
        <v>79920</v>
      </c>
      <c r="Z13" s="115">
        <v>78820</v>
      </c>
      <c r="AA13" s="115">
        <v>80020</v>
      </c>
      <c r="AB13" s="115">
        <v>78520</v>
      </c>
      <c r="AC13" s="115">
        <v>77520</v>
      </c>
      <c r="AD13" s="115">
        <v>74620</v>
      </c>
      <c r="AE13" s="108"/>
    </row>
    <row r="14" spans="1:31" ht="25.5">
      <c r="A14" s="114" t="s">
        <v>310</v>
      </c>
      <c r="B14" s="114" t="s">
        <v>283</v>
      </c>
      <c r="C14" s="115">
        <v>78340</v>
      </c>
      <c r="D14" s="115">
        <v>78940</v>
      </c>
      <c r="E14" s="115">
        <v>81340</v>
      </c>
      <c r="F14" s="115">
        <v>80540</v>
      </c>
      <c r="G14" s="115">
        <v>79640</v>
      </c>
      <c r="H14" s="115">
        <v>78340</v>
      </c>
      <c r="I14" s="115">
        <v>81600</v>
      </c>
      <c r="J14" s="115">
        <v>79740</v>
      </c>
      <c r="K14" s="115">
        <v>80240</v>
      </c>
      <c r="L14" s="115">
        <v>79140</v>
      </c>
      <c r="M14" s="115">
        <v>80340</v>
      </c>
      <c r="N14" s="115">
        <v>78840</v>
      </c>
      <c r="O14" s="115">
        <v>77840</v>
      </c>
      <c r="P14" s="115">
        <v>74940</v>
      </c>
      <c r="Q14" s="115">
        <v>78340</v>
      </c>
      <c r="R14" s="115">
        <v>78940</v>
      </c>
      <c r="S14" s="115">
        <v>81340</v>
      </c>
      <c r="T14" s="115">
        <v>80540</v>
      </c>
      <c r="U14" s="115">
        <v>79640</v>
      </c>
      <c r="V14" s="115">
        <v>78340</v>
      </c>
      <c r="W14" s="115">
        <v>81600</v>
      </c>
      <c r="X14" s="115">
        <v>79740</v>
      </c>
      <c r="Y14" s="115">
        <v>80240</v>
      </c>
      <c r="Z14" s="115">
        <v>79140</v>
      </c>
      <c r="AA14" s="115">
        <v>80340</v>
      </c>
      <c r="AB14" s="115">
        <v>78840</v>
      </c>
      <c r="AC14" s="115">
        <v>77840</v>
      </c>
      <c r="AD14" s="115">
        <v>74940</v>
      </c>
      <c r="AE14" s="108"/>
    </row>
    <row r="15" spans="1:31">
      <c r="A15" s="114" t="s">
        <v>176</v>
      </c>
      <c r="B15" s="114" t="s">
        <v>283</v>
      </c>
      <c r="C15" s="115">
        <v>77380</v>
      </c>
      <c r="D15" s="115">
        <v>77980</v>
      </c>
      <c r="E15" s="115">
        <v>80380</v>
      </c>
      <c r="F15" s="115">
        <v>79580</v>
      </c>
      <c r="G15" s="115">
        <v>78680</v>
      </c>
      <c r="H15" s="115">
        <v>77380</v>
      </c>
      <c r="I15" s="115">
        <v>80640</v>
      </c>
      <c r="J15" s="115">
        <v>78780</v>
      </c>
      <c r="K15" s="115">
        <v>79280</v>
      </c>
      <c r="L15" s="115">
        <v>78180</v>
      </c>
      <c r="M15" s="115">
        <v>79380</v>
      </c>
      <c r="N15" s="115">
        <v>77880</v>
      </c>
      <c r="O15" s="115">
        <v>76880</v>
      </c>
      <c r="P15" s="115">
        <v>73980</v>
      </c>
      <c r="Q15" s="115">
        <v>77380</v>
      </c>
      <c r="R15" s="115">
        <v>77980</v>
      </c>
      <c r="S15" s="115">
        <v>80380</v>
      </c>
      <c r="T15" s="115">
        <v>79580</v>
      </c>
      <c r="U15" s="115">
        <v>78680</v>
      </c>
      <c r="V15" s="115">
        <v>77380</v>
      </c>
      <c r="W15" s="115">
        <v>80640</v>
      </c>
      <c r="X15" s="115">
        <v>78780</v>
      </c>
      <c r="Y15" s="115">
        <v>79280</v>
      </c>
      <c r="Z15" s="115">
        <v>78180</v>
      </c>
      <c r="AA15" s="115">
        <v>79380</v>
      </c>
      <c r="AB15" s="115">
        <v>77880</v>
      </c>
      <c r="AC15" s="115">
        <v>76880</v>
      </c>
      <c r="AD15" s="115">
        <v>73980</v>
      </c>
      <c r="AE15" s="108"/>
    </row>
    <row r="16" spans="1:31">
      <c r="A16" s="114" t="s">
        <v>177</v>
      </c>
      <c r="B16" s="114" t="s">
        <v>283</v>
      </c>
      <c r="C16" s="115">
        <v>76930</v>
      </c>
      <c r="D16" s="115">
        <v>77530</v>
      </c>
      <c r="E16" s="115">
        <v>79930</v>
      </c>
      <c r="F16" s="115">
        <v>79130</v>
      </c>
      <c r="G16" s="115">
        <v>78230</v>
      </c>
      <c r="H16" s="115">
        <v>76930</v>
      </c>
      <c r="I16" s="115">
        <v>80190</v>
      </c>
      <c r="J16" s="115">
        <v>78330</v>
      </c>
      <c r="K16" s="115">
        <v>78830</v>
      </c>
      <c r="L16" s="115">
        <v>77730</v>
      </c>
      <c r="M16" s="115">
        <v>78930</v>
      </c>
      <c r="N16" s="115">
        <v>77430</v>
      </c>
      <c r="O16" s="115">
        <v>76430</v>
      </c>
      <c r="P16" s="115">
        <v>73530</v>
      </c>
      <c r="Q16" s="115">
        <v>76930</v>
      </c>
      <c r="R16" s="115">
        <v>77530</v>
      </c>
      <c r="S16" s="115">
        <v>79930</v>
      </c>
      <c r="T16" s="115">
        <v>79130</v>
      </c>
      <c r="U16" s="115">
        <v>78230</v>
      </c>
      <c r="V16" s="115">
        <v>76930</v>
      </c>
      <c r="W16" s="115">
        <v>80190</v>
      </c>
      <c r="X16" s="115">
        <v>78330</v>
      </c>
      <c r="Y16" s="115">
        <v>78830</v>
      </c>
      <c r="Z16" s="115">
        <v>77730</v>
      </c>
      <c r="AA16" s="115">
        <v>78930</v>
      </c>
      <c r="AB16" s="115">
        <v>77430</v>
      </c>
      <c r="AC16" s="115">
        <v>76430</v>
      </c>
      <c r="AD16" s="115">
        <v>73530</v>
      </c>
      <c r="AE16" s="108"/>
    </row>
    <row r="17" spans="1:31">
      <c r="A17" s="114" t="s">
        <v>178</v>
      </c>
      <c r="B17" s="114" t="s">
        <v>284</v>
      </c>
      <c r="C17" s="115">
        <v>77970</v>
      </c>
      <c r="D17" s="115">
        <v>78570</v>
      </c>
      <c r="E17" s="115">
        <v>80970</v>
      </c>
      <c r="F17" s="115">
        <v>80170</v>
      </c>
      <c r="G17" s="115">
        <v>79270</v>
      </c>
      <c r="H17" s="115">
        <v>77970</v>
      </c>
      <c r="I17" s="115">
        <v>81230</v>
      </c>
      <c r="J17" s="115">
        <v>79370</v>
      </c>
      <c r="K17" s="115">
        <v>79870</v>
      </c>
      <c r="L17" s="115">
        <v>78770</v>
      </c>
      <c r="M17" s="115">
        <v>79970</v>
      </c>
      <c r="N17" s="115">
        <v>78470</v>
      </c>
      <c r="O17" s="115">
        <v>77470</v>
      </c>
      <c r="P17" s="115">
        <v>74570</v>
      </c>
      <c r="Q17" s="115">
        <v>76440</v>
      </c>
      <c r="R17" s="115">
        <v>77040</v>
      </c>
      <c r="S17" s="115">
        <v>79380</v>
      </c>
      <c r="T17" s="115">
        <v>78610</v>
      </c>
      <c r="U17" s="115">
        <v>77720</v>
      </c>
      <c r="V17" s="115">
        <v>76440</v>
      </c>
      <c r="W17" s="115">
        <v>79640</v>
      </c>
      <c r="X17" s="115">
        <v>77810</v>
      </c>
      <c r="Y17" s="115">
        <v>78300</v>
      </c>
      <c r="Z17" s="115">
        <v>77240</v>
      </c>
      <c r="AA17" s="115">
        <v>78440</v>
      </c>
      <c r="AB17" s="115">
        <v>76940</v>
      </c>
      <c r="AC17" s="115">
        <v>75940</v>
      </c>
      <c r="AD17" s="115">
        <v>73040</v>
      </c>
      <c r="AE17" s="108"/>
    </row>
    <row r="18" spans="1:31">
      <c r="A18" s="114" t="s">
        <v>179</v>
      </c>
      <c r="B18" s="114" t="s">
        <v>284</v>
      </c>
      <c r="C18" s="115">
        <v>77890</v>
      </c>
      <c r="D18" s="115">
        <v>78490</v>
      </c>
      <c r="E18" s="115">
        <v>80890</v>
      </c>
      <c r="F18" s="115">
        <v>80090</v>
      </c>
      <c r="G18" s="115">
        <v>79190</v>
      </c>
      <c r="H18" s="115">
        <v>77890</v>
      </c>
      <c r="I18" s="115">
        <v>81150</v>
      </c>
      <c r="J18" s="115">
        <v>79290</v>
      </c>
      <c r="K18" s="115">
        <v>79790</v>
      </c>
      <c r="L18" s="115">
        <v>78690</v>
      </c>
      <c r="M18" s="115">
        <v>79890</v>
      </c>
      <c r="N18" s="115">
        <v>78390</v>
      </c>
      <c r="O18" s="115">
        <v>77390</v>
      </c>
      <c r="P18" s="115">
        <v>74490</v>
      </c>
      <c r="Q18" s="115">
        <v>76360</v>
      </c>
      <c r="R18" s="115">
        <v>76960</v>
      </c>
      <c r="S18" s="115">
        <v>79300</v>
      </c>
      <c r="T18" s="115">
        <v>78540</v>
      </c>
      <c r="U18" s="115">
        <v>77640</v>
      </c>
      <c r="V18" s="115">
        <v>76360</v>
      </c>
      <c r="W18" s="115">
        <v>79560</v>
      </c>
      <c r="X18" s="115">
        <v>77740</v>
      </c>
      <c r="Y18" s="115">
        <v>78230</v>
      </c>
      <c r="Z18" s="115">
        <v>77160</v>
      </c>
      <c r="AA18" s="115">
        <v>78360</v>
      </c>
      <c r="AB18" s="115">
        <v>76860</v>
      </c>
      <c r="AC18" s="115">
        <v>75860</v>
      </c>
      <c r="AD18" s="115">
        <v>72960</v>
      </c>
      <c r="AE18" s="108"/>
    </row>
    <row r="19" spans="1:31">
      <c r="A19" s="114" t="s">
        <v>180</v>
      </c>
      <c r="B19" s="114" t="s">
        <v>284</v>
      </c>
      <c r="C19" s="115">
        <v>77880</v>
      </c>
      <c r="D19" s="115">
        <v>78480</v>
      </c>
      <c r="E19" s="115">
        <v>80880</v>
      </c>
      <c r="F19" s="115">
        <v>80080</v>
      </c>
      <c r="G19" s="115">
        <v>79180</v>
      </c>
      <c r="H19" s="115">
        <v>77880</v>
      </c>
      <c r="I19" s="115">
        <v>81140</v>
      </c>
      <c r="J19" s="115">
        <v>79280</v>
      </c>
      <c r="K19" s="115">
        <v>79780</v>
      </c>
      <c r="L19" s="115">
        <v>78680</v>
      </c>
      <c r="M19" s="115">
        <v>79880</v>
      </c>
      <c r="N19" s="115">
        <v>78380</v>
      </c>
      <c r="O19" s="115">
        <v>77380</v>
      </c>
      <c r="P19" s="115">
        <v>74480</v>
      </c>
      <c r="Q19" s="115">
        <v>76350</v>
      </c>
      <c r="R19" s="115">
        <v>76950</v>
      </c>
      <c r="S19" s="115">
        <v>79290</v>
      </c>
      <c r="T19" s="115">
        <v>78530</v>
      </c>
      <c r="U19" s="115">
        <v>77630</v>
      </c>
      <c r="V19" s="115">
        <v>76350</v>
      </c>
      <c r="W19" s="115">
        <v>79550</v>
      </c>
      <c r="X19" s="115">
        <v>77730</v>
      </c>
      <c r="Y19" s="115">
        <v>78220</v>
      </c>
      <c r="Z19" s="115">
        <v>77150</v>
      </c>
      <c r="AA19" s="115">
        <v>78350</v>
      </c>
      <c r="AB19" s="115">
        <v>76850</v>
      </c>
      <c r="AC19" s="115">
        <v>75850</v>
      </c>
      <c r="AD19" s="115">
        <v>72950</v>
      </c>
      <c r="AE19" s="108"/>
    </row>
    <row r="20" spans="1:31">
      <c r="A20" s="114" t="s">
        <v>181</v>
      </c>
      <c r="B20" s="114" t="s">
        <v>284</v>
      </c>
      <c r="C20" s="115">
        <v>77810</v>
      </c>
      <c r="D20" s="115">
        <v>78410</v>
      </c>
      <c r="E20" s="115">
        <v>80810</v>
      </c>
      <c r="F20" s="115">
        <v>80010</v>
      </c>
      <c r="G20" s="115">
        <v>79110</v>
      </c>
      <c r="H20" s="115">
        <v>77810</v>
      </c>
      <c r="I20" s="115">
        <v>81070</v>
      </c>
      <c r="J20" s="115">
        <v>79210</v>
      </c>
      <c r="K20" s="115">
        <v>79710</v>
      </c>
      <c r="L20" s="115">
        <v>78610</v>
      </c>
      <c r="M20" s="115">
        <v>79810</v>
      </c>
      <c r="N20" s="115">
        <v>78310</v>
      </c>
      <c r="O20" s="115">
        <v>77310</v>
      </c>
      <c r="P20" s="115">
        <v>74410</v>
      </c>
      <c r="Q20" s="115">
        <v>76280</v>
      </c>
      <c r="R20" s="115">
        <v>76880</v>
      </c>
      <c r="S20" s="115">
        <v>79230</v>
      </c>
      <c r="T20" s="115">
        <v>78460</v>
      </c>
      <c r="U20" s="115">
        <v>77560</v>
      </c>
      <c r="V20" s="115">
        <v>76280</v>
      </c>
      <c r="W20" s="115">
        <v>79480</v>
      </c>
      <c r="X20" s="115">
        <v>77660</v>
      </c>
      <c r="Y20" s="115">
        <v>78150</v>
      </c>
      <c r="Z20" s="115">
        <v>77080</v>
      </c>
      <c r="AA20" s="115">
        <v>78280</v>
      </c>
      <c r="AB20" s="115">
        <v>76780</v>
      </c>
      <c r="AC20" s="115">
        <v>75780</v>
      </c>
      <c r="AD20" s="115">
        <v>72880</v>
      </c>
      <c r="AE20" s="108"/>
    </row>
    <row r="21" spans="1:31" ht="25.5">
      <c r="A21" s="114" t="s">
        <v>182</v>
      </c>
      <c r="B21" s="114" t="s">
        <v>285</v>
      </c>
      <c r="C21" s="115">
        <v>76870</v>
      </c>
      <c r="D21" s="115">
        <v>77470</v>
      </c>
      <c r="E21" s="115">
        <v>79870</v>
      </c>
      <c r="F21" s="115">
        <v>79070</v>
      </c>
      <c r="G21" s="115">
        <v>78170</v>
      </c>
      <c r="H21" s="115">
        <v>76870</v>
      </c>
      <c r="I21" s="115">
        <v>80130</v>
      </c>
      <c r="J21" s="115">
        <v>78270</v>
      </c>
      <c r="K21" s="115">
        <v>78770</v>
      </c>
      <c r="L21" s="115">
        <v>77670</v>
      </c>
      <c r="M21" s="115">
        <v>78870</v>
      </c>
      <c r="N21" s="115">
        <v>77370</v>
      </c>
      <c r="O21" s="115">
        <v>76370</v>
      </c>
      <c r="P21" s="115">
        <v>73470</v>
      </c>
      <c r="Q21" s="115">
        <v>75360</v>
      </c>
      <c r="R21" s="115">
        <v>75960</v>
      </c>
      <c r="S21" s="115">
        <v>78300</v>
      </c>
      <c r="T21" s="115">
        <v>77540</v>
      </c>
      <c r="U21" s="115">
        <v>76640</v>
      </c>
      <c r="V21" s="115">
        <v>75360</v>
      </c>
      <c r="W21" s="115">
        <v>78560</v>
      </c>
      <c r="X21" s="115">
        <v>76740</v>
      </c>
      <c r="Y21" s="115">
        <v>77230</v>
      </c>
      <c r="Z21" s="115">
        <v>76160</v>
      </c>
      <c r="AA21" s="115">
        <v>77360</v>
      </c>
      <c r="AB21" s="115">
        <v>75860</v>
      </c>
      <c r="AC21" s="115">
        <v>74860</v>
      </c>
      <c r="AD21" s="115">
        <v>71960</v>
      </c>
      <c r="AE21" s="108"/>
    </row>
    <row r="22" spans="1:31" ht="25.5">
      <c r="A22" s="114" t="s">
        <v>183</v>
      </c>
      <c r="B22" s="114" t="s">
        <v>285</v>
      </c>
      <c r="C22" s="115">
        <v>76940</v>
      </c>
      <c r="D22" s="115">
        <v>77540</v>
      </c>
      <c r="E22" s="115">
        <v>79940</v>
      </c>
      <c r="F22" s="115">
        <v>79140</v>
      </c>
      <c r="G22" s="115">
        <v>78240</v>
      </c>
      <c r="H22" s="115">
        <v>76940</v>
      </c>
      <c r="I22" s="115">
        <v>80200</v>
      </c>
      <c r="J22" s="115">
        <v>78340</v>
      </c>
      <c r="K22" s="115">
        <v>78840</v>
      </c>
      <c r="L22" s="115">
        <v>77740</v>
      </c>
      <c r="M22" s="115">
        <v>78940</v>
      </c>
      <c r="N22" s="115">
        <v>77440</v>
      </c>
      <c r="O22" s="115">
        <v>76440</v>
      </c>
      <c r="P22" s="115">
        <v>73540</v>
      </c>
      <c r="Q22" s="115">
        <v>75430</v>
      </c>
      <c r="R22" s="115">
        <v>76030</v>
      </c>
      <c r="S22" s="115">
        <v>78370</v>
      </c>
      <c r="T22" s="115">
        <v>77600</v>
      </c>
      <c r="U22" s="115">
        <v>76710</v>
      </c>
      <c r="V22" s="115">
        <v>75430</v>
      </c>
      <c r="W22" s="115">
        <v>78630</v>
      </c>
      <c r="X22" s="115">
        <v>76800</v>
      </c>
      <c r="Y22" s="115">
        <v>77290</v>
      </c>
      <c r="Z22" s="115">
        <v>76230</v>
      </c>
      <c r="AA22" s="115">
        <v>77430</v>
      </c>
      <c r="AB22" s="115">
        <v>75930</v>
      </c>
      <c r="AC22" s="115">
        <v>74930</v>
      </c>
      <c r="AD22" s="115">
        <v>72030</v>
      </c>
      <c r="AE22" s="108"/>
    </row>
    <row r="23" spans="1:31" ht="25.5">
      <c r="A23" s="114" t="s">
        <v>184</v>
      </c>
      <c r="B23" s="114" t="s">
        <v>309</v>
      </c>
      <c r="C23" s="115">
        <v>76880</v>
      </c>
      <c r="D23" s="115">
        <v>77480</v>
      </c>
      <c r="E23" s="115">
        <v>79880</v>
      </c>
      <c r="F23" s="115">
        <v>79280</v>
      </c>
      <c r="G23" s="115">
        <v>78180</v>
      </c>
      <c r="H23" s="115">
        <v>76880</v>
      </c>
      <c r="I23" s="115">
        <v>80140</v>
      </c>
      <c r="J23" s="115">
        <v>78480</v>
      </c>
      <c r="K23" s="115">
        <v>78780</v>
      </c>
      <c r="L23" s="115">
        <v>77680</v>
      </c>
      <c r="M23" s="115">
        <v>78880</v>
      </c>
      <c r="N23" s="115">
        <v>77380</v>
      </c>
      <c r="O23" s="115">
        <v>76380</v>
      </c>
      <c r="P23" s="115">
        <v>73480</v>
      </c>
      <c r="Q23" s="115">
        <v>75370</v>
      </c>
      <c r="R23" s="115">
        <v>75970</v>
      </c>
      <c r="S23" s="115">
        <v>78310</v>
      </c>
      <c r="T23" s="115">
        <v>77740</v>
      </c>
      <c r="U23" s="115">
        <v>76650</v>
      </c>
      <c r="V23" s="115">
        <v>75370</v>
      </c>
      <c r="W23" s="115">
        <v>78570</v>
      </c>
      <c r="X23" s="115">
        <v>76940</v>
      </c>
      <c r="Y23" s="115">
        <v>77240</v>
      </c>
      <c r="Z23" s="115">
        <v>76170</v>
      </c>
      <c r="AA23" s="115">
        <v>77370</v>
      </c>
      <c r="AB23" s="115">
        <v>75870</v>
      </c>
      <c r="AC23" s="115">
        <v>74870</v>
      </c>
      <c r="AD23" s="115">
        <v>71970</v>
      </c>
      <c r="AE23" s="108"/>
    </row>
    <row r="24" spans="1:31" ht="25.5">
      <c r="A24" s="114" t="s">
        <v>52</v>
      </c>
      <c r="B24" s="114" t="s">
        <v>286</v>
      </c>
      <c r="C24" s="115">
        <v>75320</v>
      </c>
      <c r="D24" s="115">
        <v>75920</v>
      </c>
      <c r="E24" s="115">
        <v>78320</v>
      </c>
      <c r="F24" s="115">
        <v>77520</v>
      </c>
      <c r="G24" s="115">
        <v>76620</v>
      </c>
      <c r="H24" s="115">
        <v>75320</v>
      </c>
      <c r="I24" s="115">
        <v>78580</v>
      </c>
      <c r="J24" s="115">
        <v>76720</v>
      </c>
      <c r="K24" s="115">
        <v>77220</v>
      </c>
      <c r="L24" s="115">
        <v>76120</v>
      </c>
      <c r="M24" s="115">
        <v>77320</v>
      </c>
      <c r="N24" s="115">
        <v>75820</v>
      </c>
      <c r="O24" s="115">
        <v>74820</v>
      </c>
      <c r="P24" s="115">
        <v>71920</v>
      </c>
      <c r="Q24" s="115">
        <v>73840</v>
      </c>
      <c r="R24" s="115">
        <v>74440</v>
      </c>
      <c r="S24" s="115">
        <v>76780</v>
      </c>
      <c r="T24" s="115">
        <v>76020</v>
      </c>
      <c r="U24" s="115">
        <v>75120</v>
      </c>
      <c r="V24" s="115">
        <v>73840</v>
      </c>
      <c r="W24" s="115">
        <v>77040</v>
      </c>
      <c r="X24" s="115">
        <v>75220</v>
      </c>
      <c r="Y24" s="115">
        <v>75710</v>
      </c>
      <c r="Z24" s="115">
        <v>74640</v>
      </c>
      <c r="AA24" s="115">
        <v>75840</v>
      </c>
      <c r="AB24" s="115">
        <v>74340</v>
      </c>
      <c r="AC24" s="115">
        <v>73340</v>
      </c>
      <c r="AD24" s="115">
        <v>70440</v>
      </c>
      <c r="AE24" s="108"/>
    </row>
    <row r="25" spans="1:31" ht="25.5">
      <c r="A25" s="114" t="s">
        <v>67</v>
      </c>
      <c r="B25" s="114" t="s">
        <v>286</v>
      </c>
      <c r="C25" s="115">
        <v>75800</v>
      </c>
      <c r="D25" s="115">
        <v>76400</v>
      </c>
      <c r="E25" s="115">
        <v>78800</v>
      </c>
      <c r="F25" s="115">
        <v>78000</v>
      </c>
      <c r="G25" s="115">
        <v>77100</v>
      </c>
      <c r="H25" s="115">
        <v>75800</v>
      </c>
      <c r="I25" s="115">
        <v>79060</v>
      </c>
      <c r="J25" s="115">
        <v>77200</v>
      </c>
      <c r="K25" s="115">
        <v>77700</v>
      </c>
      <c r="L25" s="115">
        <v>76600</v>
      </c>
      <c r="M25" s="115">
        <v>77800</v>
      </c>
      <c r="N25" s="115">
        <v>76300</v>
      </c>
      <c r="O25" s="115">
        <v>75300</v>
      </c>
      <c r="P25" s="115">
        <v>72400</v>
      </c>
      <c r="Q25" s="115">
        <v>74310</v>
      </c>
      <c r="R25" s="115">
        <v>74910</v>
      </c>
      <c r="S25" s="115">
        <v>77250</v>
      </c>
      <c r="T25" s="115">
        <v>76490</v>
      </c>
      <c r="U25" s="115">
        <v>75590</v>
      </c>
      <c r="V25" s="115">
        <v>74310</v>
      </c>
      <c r="W25" s="115">
        <v>77510</v>
      </c>
      <c r="X25" s="115">
        <v>75690</v>
      </c>
      <c r="Y25" s="115">
        <v>76180</v>
      </c>
      <c r="Z25" s="115">
        <v>75110</v>
      </c>
      <c r="AA25" s="115">
        <v>76310</v>
      </c>
      <c r="AB25" s="115">
        <v>74810</v>
      </c>
      <c r="AC25" s="115">
        <v>73810</v>
      </c>
      <c r="AD25" s="115">
        <v>70910</v>
      </c>
      <c r="AE25" s="108"/>
    </row>
    <row r="26" spans="1:31" ht="25.5">
      <c r="A26" s="114" t="s">
        <v>311</v>
      </c>
      <c r="B26" s="114" t="s">
        <v>286</v>
      </c>
      <c r="C26" s="115">
        <v>76120</v>
      </c>
      <c r="D26" s="115">
        <v>76720</v>
      </c>
      <c r="E26" s="115">
        <v>79120</v>
      </c>
      <c r="F26" s="115">
        <v>78320</v>
      </c>
      <c r="G26" s="115">
        <v>77420</v>
      </c>
      <c r="H26" s="115">
        <v>76120</v>
      </c>
      <c r="I26" s="115">
        <v>79380</v>
      </c>
      <c r="J26" s="115">
        <v>77520</v>
      </c>
      <c r="K26" s="115">
        <v>78020</v>
      </c>
      <c r="L26" s="115">
        <v>76920</v>
      </c>
      <c r="M26" s="115">
        <v>78120</v>
      </c>
      <c r="N26" s="115">
        <v>76620</v>
      </c>
      <c r="O26" s="115">
        <v>75620</v>
      </c>
      <c r="P26" s="115">
        <v>72720</v>
      </c>
      <c r="Q26" s="115">
        <v>74630</v>
      </c>
      <c r="R26" s="115">
        <v>75230</v>
      </c>
      <c r="S26" s="115">
        <v>77570</v>
      </c>
      <c r="T26" s="115">
        <v>76800</v>
      </c>
      <c r="U26" s="115">
        <v>75900</v>
      </c>
      <c r="V26" s="115">
        <v>74630</v>
      </c>
      <c r="W26" s="115">
        <v>77820</v>
      </c>
      <c r="X26" s="115">
        <v>76000</v>
      </c>
      <c r="Y26" s="115">
        <v>76490</v>
      </c>
      <c r="Z26" s="115">
        <v>75430</v>
      </c>
      <c r="AA26" s="115">
        <v>76630</v>
      </c>
      <c r="AB26" s="115">
        <v>75130</v>
      </c>
      <c r="AC26" s="115">
        <v>74130</v>
      </c>
      <c r="AD26" s="115">
        <v>71230</v>
      </c>
      <c r="AE26" s="108"/>
    </row>
    <row r="27" spans="1:31" ht="25.5">
      <c r="A27" s="114" t="s">
        <v>55</v>
      </c>
      <c r="B27" s="114" t="s">
        <v>286</v>
      </c>
      <c r="C27" s="115">
        <v>76320</v>
      </c>
      <c r="D27" s="115">
        <v>76920</v>
      </c>
      <c r="E27" s="115">
        <v>79320</v>
      </c>
      <c r="F27" s="115">
        <v>78520</v>
      </c>
      <c r="G27" s="115">
        <v>77620</v>
      </c>
      <c r="H27" s="115">
        <v>76320</v>
      </c>
      <c r="I27" s="115">
        <v>79580</v>
      </c>
      <c r="J27" s="115">
        <v>77720</v>
      </c>
      <c r="K27" s="115">
        <v>78220</v>
      </c>
      <c r="L27" s="115">
        <v>77120</v>
      </c>
      <c r="M27" s="115">
        <v>78320</v>
      </c>
      <c r="N27" s="115">
        <v>76820</v>
      </c>
      <c r="O27" s="115">
        <v>75820</v>
      </c>
      <c r="P27" s="115">
        <v>72920</v>
      </c>
      <c r="Q27" s="115">
        <v>74820</v>
      </c>
      <c r="R27" s="115">
        <v>75420</v>
      </c>
      <c r="S27" s="115">
        <v>77760</v>
      </c>
      <c r="T27" s="115">
        <v>77000</v>
      </c>
      <c r="U27" s="115">
        <v>76100</v>
      </c>
      <c r="V27" s="115">
        <v>74820</v>
      </c>
      <c r="W27" s="115">
        <v>78020</v>
      </c>
      <c r="X27" s="115">
        <v>76200</v>
      </c>
      <c r="Y27" s="115">
        <v>76690</v>
      </c>
      <c r="Z27" s="115">
        <v>75620</v>
      </c>
      <c r="AA27" s="115">
        <v>76820</v>
      </c>
      <c r="AB27" s="115">
        <v>75320</v>
      </c>
      <c r="AC27" s="115">
        <v>74320</v>
      </c>
      <c r="AD27" s="115">
        <v>71420</v>
      </c>
      <c r="AE27" s="108"/>
    </row>
    <row r="28" spans="1:31" ht="25.5">
      <c r="A28" s="114" t="s">
        <v>185</v>
      </c>
      <c r="B28" s="114" t="s">
        <v>286</v>
      </c>
      <c r="C28" s="115">
        <v>75980</v>
      </c>
      <c r="D28" s="115">
        <v>76580</v>
      </c>
      <c r="E28" s="115">
        <v>78980</v>
      </c>
      <c r="F28" s="115">
        <v>78180</v>
      </c>
      <c r="G28" s="115">
        <v>77280</v>
      </c>
      <c r="H28" s="115">
        <v>75980</v>
      </c>
      <c r="I28" s="115">
        <v>79240</v>
      </c>
      <c r="J28" s="115">
        <v>77380</v>
      </c>
      <c r="K28" s="115">
        <v>77880</v>
      </c>
      <c r="L28" s="115">
        <v>76780</v>
      </c>
      <c r="M28" s="115">
        <v>77980</v>
      </c>
      <c r="N28" s="115">
        <v>76480</v>
      </c>
      <c r="O28" s="115">
        <v>75480</v>
      </c>
      <c r="P28" s="115">
        <v>72580</v>
      </c>
      <c r="Q28" s="115">
        <v>74490</v>
      </c>
      <c r="R28" s="115">
        <v>75090</v>
      </c>
      <c r="S28" s="115">
        <v>77430</v>
      </c>
      <c r="T28" s="115">
        <v>76660</v>
      </c>
      <c r="U28" s="115">
        <v>75760</v>
      </c>
      <c r="V28" s="115">
        <v>74490</v>
      </c>
      <c r="W28" s="115">
        <v>77690</v>
      </c>
      <c r="X28" s="115">
        <v>75860</v>
      </c>
      <c r="Y28" s="115">
        <v>76350</v>
      </c>
      <c r="Z28" s="115">
        <v>75290</v>
      </c>
      <c r="AA28" s="115">
        <v>76490</v>
      </c>
      <c r="AB28" s="115">
        <v>74990</v>
      </c>
      <c r="AC28" s="115">
        <v>73990</v>
      </c>
      <c r="AD28" s="115">
        <v>71090</v>
      </c>
      <c r="AE28" s="108"/>
    </row>
    <row r="29" spans="1:31" ht="25.5">
      <c r="A29" s="114" t="s">
        <v>186</v>
      </c>
      <c r="B29" s="114" t="s">
        <v>286</v>
      </c>
      <c r="C29" s="115">
        <v>75610</v>
      </c>
      <c r="D29" s="115">
        <v>76210</v>
      </c>
      <c r="E29" s="115">
        <v>78610</v>
      </c>
      <c r="F29" s="115">
        <v>77810</v>
      </c>
      <c r="G29" s="115">
        <v>76910</v>
      </c>
      <c r="H29" s="115">
        <v>75610</v>
      </c>
      <c r="I29" s="115">
        <v>78870</v>
      </c>
      <c r="J29" s="115">
        <v>77010</v>
      </c>
      <c r="K29" s="115">
        <v>77510</v>
      </c>
      <c r="L29" s="115">
        <v>76410</v>
      </c>
      <c r="M29" s="115">
        <v>77610</v>
      </c>
      <c r="N29" s="115">
        <v>76110</v>
      </c>
      <c r="O29" s="115">
        <v>75110</v>
      </c>
      <c r="P29" s="115">
        <v>72210</v>
      </c>
      <c r="Q29" s="115">
        <v>74130</v>
      </c>
      <c r="R29" s="115">
        <v>74730</v>
      </c>
      <c r="S29" s="115">
        <v>77070</v>
      </c>
      <c r="T29" s="115">
        <v>76300</v>
      </c>
      <c r="U29" s="115">
        <v>75400</v>
      </c>
      <c r="V29" s="115">
        <v>74130</v>
      </c>
      <c r="W29" s="115">
        <v>77320</v>
      </c>
      <c r="X29" s="115">
        <v>75500</v>
      </c>
      <c r="Y29" s="115">
        <v>75990</v>
      </c>
      <c r="Z29" s="115">
        <v>74930</v>
      </c>
      <c r="AA29" s="115">
        <v>76130</v>
      </c>
      <c r="AB29" s="115">
        <v>74630</v>
      </c>
      <c r="AC29" s="115">
        <v>73630</v>
      </c>
      <c r="AD29" s="115">
        <v>70730</v>
      </c>
      <c r="AE29" s="108"/>
    </row>
    <row r="30" spans="1:31" ht="25.5">
      <c r="A30" s="114" t="s">
        <v>187</v>
      </c>
      <c r="B30" s="114" t="s">
        <v>286</v>
      </c>
      <c r="C30" s="115">
        <v>75630</v>
      </c>
      <c r="D30" s="115">
        <v>76230</v>
      </c>
      <c r="E30" s="115">
        <v>78630</v>
      </c>
      <c r="F30" s="115">
        <v>77830</v>
      </c>
      <c r="G30" s="115">
        <v>76930</v>
      </c>
      <c r="H30" s="115">
        <v>75630</v>
      </c>
      <c r="I30" s="115">
        <v>78890</v>
      </c>
      <c r="J30" s="115">
        <v>77030</v>
      </c>
      <c r="K30" s="115">
        <v>77530</v>
      </c>
      <c r="L30" s="115">
        <v>76430</v>
      </c>
      <c r="M30" s="115">
        <v>77630</v>
      </c>
      <c r="N30" s="115">
        <v>76130</v>
      </c>
      <c r="O30" s="115">
        <v>75130</v>
      </c>
      <c r="P30" s="115">
        <v>72230</v>
      </c>
      <c r="Q30" s="115">
        <v>74150</v>
      </c>
      <c r="R30" s="115">
        <v>74750</v>
      </c>
      <c r="S30" s="115">
        <v>77090</v>
      </c>
      <c r="T30" s="115">
        <v>76320</v>
      </c>
      <c r="U30" s="115">
        <v>75420</v>
      </c>
      <c r="V30" s="115">
        <v>74150</v>
      </c>
      <c r="W30" s="115">
        <v>77340</v>
      </c>
      <c r="X30" s="115">
        <v>75520</v>
      </c>
      <c r="Y30" s="115">
        <v>76010</v>
      </c>
      <c r="Z30" s="115">
        <v>74950</v>
      </c>
      <c r="AA30" s="115">
        <v>76150</v>
      </c>
      <c r="AB30" s="115">
        <v>74650</v>
      </c>
      <c r="AC30" s="115">
        <v>73650</v>
      </c>
      <c r="AD30" s="115">
        <v>70750</v>
      </c>
      <c r="AE30" s="108"/>
    </row>
    <row r="31" spans="1:31" ht="25.5">
      <c r="A31" s="114" t="s">
        <v>188</v>
      </c>
      <c r="B31" s="114" t="s">
        <v>286</v>
      </c>
      <c r="C31" s="115">
        <v>76800</v>
      </c>
      <c r="D31" s="115">
        <v>77400</v>
      </c>
      <c r="E31" s="115">
        <v>79800</v>
      </c>
      <c r="F31" s="115">
        <v>79000</v>
      </c>
      <c r="G31" s="115">
        <v>78100</v>
      </c>
      <c r="H31" s="115">
        <v>76800</v>
      </c>
      <c r="I31" s="115">
        <v>80060</v>
      </c>
      <c r="J31" s="115">
        <v>78200</v>
      </c>
      <c r="K31" s="115">
        <v>78700</v>
      </c>
      <c r="L31" s="115">
        <v>77600</v>
      </c>
      <c r="M31" s="115">
        <v>78800</v>
      </c>
      <c r="N31" s="115">
        <v>77300</v>
      </c>
      <c r="O31" s="115">
        <v>76300</v>
      </c>
      <c r="P31" s="115">
        <v>73400</v>
      </c>
      <c r="Q31" s="115">
        <v>75290</v>
      </c>
      <c r="R31" s="115">
        <v>75890</v>
      </c>
      <c r="S31" s="115">
        <v>78240</v>
      </c>
      <c r="T31" s="115">
        <v>77470</v>
      </c>
      <c r="U31" s="115">
        <v>76570</v>
      </c>
      <c r="V31" s="115">
        <v>75290</v>
      </c>
      <c r="W31" s="115">
        <v>78490</v>
      </c>
      <c r="X31" s="115">
        <v>76670</v>
      </c>
      <c r="Y31" s="115">
        <v>77160</v>
      </c>
      <c r="Z31" s="115">
        <v>76090</v>
      </c>
      <c r="AA31" s="115">
        <v>77290</v>
      </c>
      <c r="AB31" s="115">
        <v>75790</v>
      </c>
      <c r="AC31" s="115">
        <v>74790</v>
      </c>
      <c r="AD31" s="115">
        <v>71890</v>
      </c>
      <c r="AE31" s="108"/>
    </row>
    <row r="32" spans="1:31">
      <c r="A32" s="114" t="s">
        <v>189</v>
      </c>
      <c r="B32" s="114" t="s">
        <v>287</v>
      </c>
      <c r="C32" s="115">
        <v>75760</v>
      </c>
      <c r="D32" s="115">
        <v>76360</v>
      </c>
      <c r="E32" s="115">
        <v>78760</v>
      </c>
      <c r="F32" s="115">
        <v>77960</v>
      </c>
      <c r="G32" s="115">
        <v>77060</v>
      </c>
      <c r="H32" s="115">
        <v>75760</v>
      </c>
      <c r="I32" s="115">
        <v>79020</v>
      </c>
      <c r="J32" s="115">
        <v>77160</v>
      </c>
      <c r="K32" s="115">
        <v>77660</v>
      </c>
      <c r="L32" s="115">
        <v>76560</v>
      </c>
      <c r="M32" s="115">
        <v>77760</v>
      </c>
      <c r="N32" s="115">
        <v>76260</v>
      </c>
      <c r="O32" s="115">
        <v>75260</v>
      </c>
      <c r="P32" s="115">
        <v>72360</v>
      </c>
      <c r="Q32" s="115">
        <v>74270</v>
      </c>
      <c r="R32" s="115">
        <v>74870</v>
      </c>
      <c r="S32" s="115">
        <v>77220</v>
      </c>
      <c r="T32" s="115">
        <v>76450</v>
      </c>
      <c r="U32" s="115">
        <v>75550</v>
      </c>
      <c r="V32" s="115">
        <v>74270</v>
      </c>
      <c r="W32" s="115">
        <v>77470</v>
      </c>
      <c r="X32" s="115">
        <v>75650</v>
      </c>
      <c r="Y32" s="115">
        <v>76140</v>
      </c>
      <c r="Z32" s="115">
        <v>75070</v>
      </c>
      <c r="AA32" s="115">
        <v>76270</v>
      </c>
      <c r="AB32" s="115">
        <v>74770</v>
      </c>
      <c r="AC32" s="115">
        <v>73770</v>
      </c>
      <c r="AD32" s="115">
        <v>70870</v>
      </c>
      <c r="AE32" s="108"/>
    </row>
    <row r="33" spans="1:31" ht="25.5">
      <c r="A33" s="114" t="s">
        <v>312</v>
      </c>
      <c r="B33" s="114" t="s">
        <v>288</v>
      </c>
      <c r="C33" s="115">
        <v>73880</v>
      </c>
      <c r="D33" s="115">
        <v>74480</v>
      </c>
      <c r="E33" s="115">
        <v>76880</v>
      </c>
      <c r="F33" s="115">
        <v>76080</v>
      </c>
      <c r="G33" s="115">
        <v>75180</v>
      </c>
      <c r="H33" s="115">
        <v>73880</v>
      </c>
      <c r="I33" s="115">
        <v>77140</v>
      </c>
      <c r="J33" s="115">
        <v>75280</v>
      </c>
      <c r="K33" s="115">
        <v>75780</v>
      </c>
      <c r="L33" s="115">
        <v>74680</v>
      </c>
      <c r="M33" s="115">
        <v>75880</v>
      </c>
      <c r="N33" s="115">
        <v>74380</v>
      </c>
      <c r="O33" s="115">
        <v>73380</v>
      </c>
      <c r="P33" s="115">
        <v>70480</v>
      </c>
      <c r="Q33" s="115">
        <v>72430</v>
      </c>
      <c r="R33" s="115">
        <v>73030</v>
      </c>
      <c r="S33" s="115">
        <v>75370</v>
      </c>
      <c r="T33" s="115">
        <v>74600</v>
      </c>
      <c r="U33" s="115">
        <v>73710</v>
      </c>
      <c r="V33" s="115">
        <v>72430</v>
      </c>
      <c r="W33" s="115">
        <v>75630</v>
      </c>
      <c r="X33" s="115">
        <v>73800</v>
      </c>
      <c r="Y33" s="115">
        <v>74290</v>
      </c>
      <c r="Z33" s="115">
        <v>73230</v>
      </c>
      <c r="AA33" s="115">
        <v>74430</v>
      </c>
      <c r="AB33" s="115">
        <v>72930</v>
      </c>
      <c r="AC33" s="115">
        <v>71930</v>
      </c>
      <c r="AD33" s="115">
        <v>69030</v>
      </c>
      <c r="AE33" s="108"/>
    </row>
    <row r="34" spans="1:31">
      <c r="A34" s="114" t="s">
        <v>190</v>
      </c>
      <c r="B34" s="114" t="s">
        <v>289</v>
      </c>
      <c r="C34" s="115">
        <v>75060</v>
      </c>
      <c r="D34" s="115">
        <v>75660</v>
      </c>
      <c r="E34" s="115">
        <v>78060</v>
      </c>
      <c r="F34" s="115">
        <v>77260</v>
      </c>
      <c r="G34" s="115">
        <v>76360</v>
      </c>
      <c r="H34" s="115">
        <v>75060</v>
      </c>
      <c r="I34" s="115">
        <v>78320</v>
      </c>
      <c r="J34" s="115">
        <v>76460</v>
      </c>
      <c r="K34" s="115">
        <v>76960</v>
      </c>
      <c r="L34" s="115">
        <v>75860</v>
      </c>
      <c r="M34" s="115">
        <v>77060</v>
      </c>
      <c r="N34" s="115">
        <v>75560</v>
      </c>
      <c r="O34" s="115">
        <v>74560</v>
      </c>
      <c r="P34" s="115">
        <v>71660</v>
      </c>
      <c r="Q34" s="115">
        <v>73590</v>
      </c>
      <c r="R34" s="115">
        <v>74190</v>
      </c>
      <c r="S34" s="115">
        <v>76530</v>
      </c>
      <c r="T34" s="115">
        <v>75760</v>
      </c>
      <c r="U34" s="115">
        <v>74860</v>
      </c>
      <c r="V34" s="115">
        <v>73590</v>
      </c>
      <c r="W34" s="115">
        <v>76780</v>
      </c>
      <c r="X34" s="115">
        <v>74960</v>
      </c>
      <c r="Y34" s="115">
        <v>75450</v>
      </c>
      <c r="Z34" s="115">
        <v>74390</v>
      </c>
      <c r="AA34" s="115">
        <v>75590</v>
      </c>
      <c r="AB34" s="115">
        <v>74090</v>
      </c>
      <c r="AC34" s="115">
        <v>73090</v>
      </c>
      <c r="AD34" s="115">
        <v>70190</v>
      </c>
      <c r="AE34" s="108"/>
    </row>
    <row r="35" spans="1:31">
      <c r="A35" s="114" t="s">
        <v>191</v>
      </c>
      <c r="B35" s="114" t="s">
        <v>290</v>
      </c>
      <c r="C35" s="115">
        <v>74470</v>
      </c>
      <c r="D35" s="115">
        <v>75070</v>
      </c>
      <c r="E35" s="115">
        <v>77470</v>
      </c>
      <c r="F35" s="115">
        <v>76670</v>
      </c>
      <c r="G35" s="115">
        <v>75770</v>
      </c>
      <c r="H35" s="115">
        <v>74470</v>
      </c>
      <c r="I35" s="115">
        <v>77730</v>
      </c>
      <c r="J35" s="115">
        <v>75870</v>
      </c>
      <c r="K35" s="115">
        <v>76370</v>
      </c>
      <c r="L35" s="115">
        <v>75270</v>
      </c>
      <c r="M35" s="115">
        <v>76470</v>
      </c>
      <c r="N35" s="115">
        <v>74970</v>
      </c>
      <c r="O35" s="115">
        <v>73970</v>
      </c>
      <c r="P35" s="115">
        <v>71070</v>
      </c>
      <c r="Q35" s="115">
        <v>73010</v>
      </c>
      <c r="R35" s="115">
        <v>73610</v>
      </c>
      <c r="S35" s="115">
        <v>75950</v>
      </c>
      <c r="T35" s="115">
        <v>75180</v>
      </c>
      <c r="U35" s="115">
        <v>74280</v>
      </c>
      <c r="V35" s="115">
        <v>73010</v>
      </c>
      <c r="W35" s="115">
        <v>76210</v>
      </c>
      <c r="X35" s="115">
        <v>74380</v>
      </c>
      <c r="Y35" s="115">
        <v>74870</v>
      </c>
      <c r="Z35" s="115">
        <v>73810</v>
      </c>
      <c r="AA35" s="115">
        <v>75010</v>
      </c>
      <c r="AB35" s="115">
        <v>73510</v>
      </c>
      <c r="AC35" s="115">
        <v>72510</v>
      </c>
      <c r="AD35" s="115">
        <v>69610</v>
      </c>
      <c r="AE35" s="108"/>
    </row>
    <row r="36" spans="1:31" ht="25.5">
      <c r="A36" s="114" t="s">
        <v>192</v>
      </c>
      <c r="B36" s="114" t="s">
        <v>291</v>
      </c>
      <c r="C36" s="115">
        <v>76500</v>
      </c>
      <c r="D36" s="115">
        <v>77100</v>
      </c>
      <c r="E36" s="115">
        <v>79500</v>
      </c>
      <c r="F36" s="115">
        <v>78700</v>
      </c>
      <c r="G36" s="115">
        <v>77800</v>
      </c>
      <c r="H36" s="115">
        <v>76500</v>
      </c>
      <c r="I36" s="115">
        <v>79760</v>
      </c>
      <c r="J36" s="115">
        <v>77900</v>
      </c>
      <c r="K36" s="115">
        <v>78400</v>
      </c>
      <c r="L36" s="115">
        <v>77300</v>
      </c>
      <c r="M36" s="115">
        <v>78500</v>
      </c>
      <c r="N36" s="115">
        <v>77000</v>
      </c>
      <c r="O36" s="115">
        <v>76000</v>
      </c>
      <c r="P36" s="115">
        <v>73100</v>
      </c>
      <c r="Q36" s="115">
        <v>75000</v>
      </c>
      <c r="R36" s="115">
        <v>75600</v>
      </c>
      <c r="S36" s="115">
        <v>77940</v>
      </c>
      <c r="T36" s="115">
        <v>77170</v>
      </c>
      <c r="U36" s="115">
        <v>76270</v>
      </c>
      <c r="V36" s="115">
        <v>75000</v>
      </c>
      <c r="W36" s="115">
        <v>78200</v>
      </c>
      <c r="X36" s="115">
        <v>76370</v>
      </c>
      <c r="Y36" s="115">
        <v>76860</v>
      </c>
      <c r="Z36" s="115">
        <v>75800</v>
      </c>
      <c r="AA36" s="115">
        <v>77000</v>
      </c>
      <c r="AB36" s="115">
        <v>75500</v>
      </c>
      <c r="AC36" s="115">
        <v>74500</v>
      </c>
      <c r="AD36" s="115">
        <v>71600</v>
      </c>
      <c r="AE36" s="108"/>
    </row>
    <row r="37" spans="1:31" ht="25.5">
      <c r="A37" s="114" t="s">
        <v>193</v>
      </c>
      <c r="B37" s="114" t="s">
        <v>291</v>
      </c>
      <c r="C37" s="115">
        <v>76390</v>
      </c>
      <c r="D37" s="115">
        <v>76990</v>
      </c>
      <c r="E37" s="115">
        <v>79390</v>
      </c>
      <c r="F37" s="115">
        <v>78590</v>
      </c>
      <c r="G37" s="115">
        <v>77690</v>
      </c>
      <c r="H37" s="115">
        <v>76390</v>
      </c>
      <c r="I37" s="115">
        <v>79650</v>
      </c>
      <c r="J37" s="115">
        <v>77790</v>
      </c>
      <c r="K37" s="115">
        <v>78290</v>
      </c>
      <c r="L37" s="115">
        <v>77190</v>
      </c>
      <c r="M37" s="115">
        <v>78390</v>
      </c>
      <c r="N37" s="115">
        <v>76890</v>
      </c>
      <c r="O37" s="115">
        <v>75890</v>
      </c>
      <c r="P37" s="115">
        <v>72990</v>
      </c>
      <c r="Q37" s="115">
        <v>74890</v>
      </c>
      <c r="R37" s="115">
        <v>75490</v>
      </c>
      <c r="S37" s="115">
        <v>77830</v>
      </c>
      <c r="T37" s="115">
        <v>77060</v>
      </c>
      <c r="U37" s="115">
        <v>76170</v>
      </c>
      <c r="V37" s="115">
        <v>74890</v>
      </c>
      <c r="W37" s="115">
        <v>78090</v>
      </c>
      <c r="X37" s="115">
        <v>76260</v>
      </c>
      <c r="Y37" s="115">
        <v>76750</v>
      </c>
      <c r="Z37" s="115">
        <v>75690</v>
      </c>
      <c r="AA37" s="115">
        <v>76890</v>
      </c>
      <c r="AB37" s="115">
        <v>75390</v>
      </c>
      <c r="AC37" s="115">
        <v>74390</v>
      </c>
      <c r="AD37" s="115">
        <v>71490</v>
      </c>
      <c r="AE37" s="108"/>
    </row>
    <row r="38" spans="1:31" ht="25.5">
      <c r="A38" s="114" t="s">
        <v>194</v>
      </c>
      <c r="B38" s="114" t="s">
        <v>292</v>
      </c>
      <c r="C38" s="115">
        <v>74420</v>
      </c>
      <c r="D38" s="115">
        <v>75020</v>
      </c>
      <c r="E38" s="115">
        <v>77420</v>
      </c>
      <c r="F38" s="115">
        <v>76620</v>
      </c>
      <c r="G38" s="115">
        <v>75720</v>
      </c>
      <c r="H38" s="115">
        <v>74420</v>
      </c>
      <c r="I38" s="115">
        <v>77680</v>
      </c>
      <c r="J38" s="115">
        <v>75820</v>
      </c>
      <c r="K38" s="115">
        <v>76320</v>
      </c>
      <c r="L38" s="115">
        <v>75220</v>
      </c>
      <c r="M38" s="115">
        <v>76420</v>
      </c>
      <c r="N38" s="115">
        <v>74920</v>
      </c>
      <c r="O38" s="115">
        <v>73920</v>
      </c>
      <c r="P38" s="115">
        <v>71020</v>
      </c>
      <c r="Q38" s="115">
        <v>72960</v>
      </c>
      <c r="R38" s="115">
        <v>73560</v>
      </c>
      <c r="S38" s="115">
        <v>75900</v>
      </c>
      <c r="T38" s="115">
        <v>75130</v>
      </c>
      <c r="U38" s="115">
        <v>74240</v>
      </c>
      <c r="V38" s="115">
        <v>72960</v>
      </c>
      <c r="W38" s="115">
        <v>76160</v>
      </c>
      <c r="X38" s="115">
        <v>74330</v>
      </c>
      <c r="Y38" s="115">
        <v>74820</v>
      </c>
      <c r="Z38" s="115">
        <v>73760</v>
      </c>
      <c r="AA38" s="115">
        <v>74960</v>
      </c>
      <c r="AB38" s="115">
        <v>73460</v>
      </c>
      <c r="AC38" s="115">
        <v>72460</v>
      </c>
      <c r="AD38" s="115">
        <v>69560</v>
      </c>
      <c r="AE38" s="108"/>
    </row>
    <row r="39" spans="1:31">
      <c r="A39" s="114" t="s">
        <v>195</v>
      </c>
      <c r="B39" s="114" t="s">
        <v>292</v>
      </c>
      <c r="C39" s="115">
        <v>74510</v>
      </c>
      <c r="D39" s="115">
        <v>75110</v>
      </c>
      <c r="E39" s="115">
        <v>77510</v>
      </c>
      <c r="F39" s="115">
        <v>76710</v>
      </c>
      <c r="G39" s="115">
        <v>75810</v>
      </c>
      <c r="H39" s="115">
        <v>74510</v>
      </c>
      <c r="I39" s="115">
        <v>77770</v>
      </c>
      <c r="J39" s="115">
        <v>75910</v>
      </c>
      <c r="K39" s="115">
        <v>76410</v>
      </c>
      <c r="L39" s="115">
        <v>75310</v>
      </c>
      <c r="M39" s="115">
        <v>76510</v>
      </c>
      <c r="N39" s="115">
        <v>75010</v>
      </c>
      <c r="O39" s="115">
        <v>74010</v>
      </c>
      <c r="P39" s="115">
        <v>71110</v>
      </c>
      <c r="Q39" s="115">
        <v>73050</v>
      </c>
      <c r="R39" s="115">
        <v>73650</v>
      </c>
      <c r="S39" s="115">
        <v>75990</v>
      </c>
      <c r="T39" s="115">
        <v>75220</v>
      </c>
      <c r="U39" s="115">
        <v>74320</v>
      </c>
      <c r="V39" s="115">
        <v>73050</v>
      </c>
      <c r="W39" s="115">
        <v>76250</v>
      </c>
      <c r="X39" s="115">
        <v>74420</v>
      </c>
      <c r="Y39" s="115">
        <v>74910</v>
      </c>
      <c r="Z39" s="115">
        <v>73850</v>
      </c>
      <c r="AA39" s="115">
        <v>75050</v>
      </c>
      <c r="AB39" s="115">
        <v>73550</v>
      </c>
      <c r="AC39" s="115">
        <v>72550</v>
      </c>
      <c r="AD39" s="115">
        <v>69650</v>
      </c>
      <c r="AE39" s="108"/>
    </row>
    <row r="40" spans="1:31">
      <c r="A40" s="114" t="s">
        <v>196</v>
      </c>
      <c r="B40" s="114" t="s">
        <v>313</v>
      </c>
      <c r="C40" s="115">
        <v>75510</v>
      </c>
      <c r="D40" s="115">
        <v>76110</v>
      </c>
      <c r="E40" s="115">
        <v>78510</v>
      </c>
      <c r="F40" s="115">
        <v>77710</v>
      </c>
      <c r="G40" s="115">
        <v>76810</v>
      </c>
      <c r="H40" s="115">
        <v>75510</v>
      </c>
      <c r="I40" s="115">
        <v>78770</v>
      </c>
      <c r="J40" s="115">
        <v>76910</v>
      </c>
      <c r="K40" s="115">
        <v>77410</v>
      </c>
      <c r="L40" s="115">
        <v>76310</v>
      </c>
      <c r="M40" s="115">
        <v>77510</v>
      </c>
      <c r="N40" s="115">
        <v>76010</v>
      </c>
      <c r="O40" s="115">
        <v>75010</v>
      </c>
      <c r="P40" s="115">
        <v>72110</v>
      </c>
      <c r="Q40" s="115">
        <v>74030</v>
      </c>
      <c r="R40" s="115">
        <v>74630</v>
      </c>
      <c r="S40" s="115">
        <v>76970</v>
      </c>
      <c r="T40" s="115">
        <v>76200</v>
      </c>
      <c r="U40" s="115">
        <v>75300</v>
      </c>
      <c r="V40" s="115">
        <v>74030</v>
      </c>
      <c r="W40" s="115">
        <v>77230</v>
      </c>
      <c r="X40" s="115">
        <v>75400</v>
      </c>
      <c r="Y40" s="115">
        <v>75890</v>
      </c>
      <c r="Z40" s="115">
        <v>74830</v>
      </c>
      <c r="AA40" s="115">
        <v>76030</v>
      </c>
      <c r="AB40" s="115">
        <v>74530</v>
      </c>
      <c r="AC40" s="115">
        <v>73530</v>
      </c>
      <c r="AD40" s="115">
        <v>70630</v>
      </c>
      <c r="AE40" s="108"/>
    </row>
    <row r="41" spans="1:31">
      <c r="A41" s="114" t="s">
        <v>197</v>
      </c>
      <c r="B41" s="114" t="s">
        <v>313</v>
      </c>
      <c r="C41" s="115">
        <v>74310</v>
      </c>
      <c r="D41" s="115">
        <v>74910</v>
      </c>
      <c r="E41" s="115">
        <v>77310</v>
      </c>
      <c r="F41" s="115">
        <v>76510</v>
      </c>
      <c r="G41" s="115">
        <v>75610</v>
      </c>
      <c r="H41" s="115">
        <v>74310</v>
      </c>
      <c r="I41" s="115">
        <v>77570</v>
      </c>
      <c r="J41" s="115">
        <v>75710</v>
      </c>
      <c r="K41" s="115">
        <v>76210</v>
      </c>
      <c r="L41" s="115">
        <v>75110</v>
      </c>
      <c r="M41" s="115">
        <v>76310</v>
      </c>
      <c r="N41" s="115">
        <v>74810</v>
      </c>
      <c r="O41" s="115">
        <v>73810</v>
      </c>
      <c r="P41" s="115">
        <v>70910</v>
      </c>
      <c r="Q41" s="115">
        <v>72850</v>
      </c>
      <c r="R41" s="115">
        <v>73450</v>
      </c>
      <c r="S41" s="115">
        <v>75790</v>
      </c>
      <c r="T41" s="115">
        <v>75030</v>
      </c>
      <c r="U41" s="115">
        <v>74130</v>
      </c>
      <c r="V41" s="115">
        <v>72850</v>
      </c>
      <c r="W41" s="115">
        <v>76050</v>
      </c>
      <c r="X41" s="115">
        <v>74230</v>
      </c>
      <c r="Y41" s="115">
        <v>74720</v>
      </c>
      <c r="Z41" s="115">
        <v>73650</v>
      </c>
      <c r="AA41" s="115">
        <v>74850</v>
      </c>
      <c r="AB41" s="115">
        <v>73350</v>
      </c>
      <c r="AC41" s="115">
        <v>72350</v>
      </c>
      <c r="AD41" s="115">
        <v>69450</v>
      </c>
      <c r="AE41" s="108"/>
    </row>
    <row r="42" spans="1:31">
      <c r="A42" s="114" t="s">
        <v>198</v>
      </c>
      <c r="B42" s="114" t="s">
        <v>313</v>
      </c>
      <c r="C42" s="115">
        <v>75020</v>
      </c>
      <c r="D42" s="115">
        <v>75620</v>
      </c>
      <c r="E42" s="115">
        <v>78020</v>
      </c>
      <c r="F42" s="115">
        <v>77220</v>
      </c>
      <c r="G42" s="115">
        <v>76320</v>
      </c>
      <c r="H42" s="115">
        <v>75020</v>
      </c>
      <c r="I42" s="115">
        <v>78280</v>
      </c>
      <c r="J42" s="115">
        <v>76420</v>
      </c>
      <c r="K42" s="115">
        <v>76920</v>
      </c>
      <c r="L42" s="115">
        <v>75820</v>
      </c>
      <c r="M42" s="115">
        <v>77020</v>
      </c>
      <c r="N42" s="115">
        <v>75520</v>
      </c>
      <c r="O42" s="115">
        <v>74520</v>
      </c>
      <c r="P42" s="115">
        <v>71620</v>
      </c>
      <c r="Q42" s="115">
        <v>73550</v>
      </c>
      <c r="R42" s="115">
        <v>74150</v>
      </c>
      <c r="S42" s="115">
        <v>76490</v>
      </c>
      <c r="T42" s="115">
        <v>75720</v>
      </c>
      <c r="U42" s="115">
        <v>74820</v>
      </c>
      <c r="V42" s="115">
        <v>73550</v>
      </c>
      <c r="W42" s="115">
        <v>76750</v>
      </c>
      <c r="X42" s="115">
        <v>74920</v>
      </c>
      <c r="Y42" s="115">
        <v>75410</v>
      </c>
      <c r="Z42" s="115">
        <v>74350</v>
      </c>
      <c r="AA42" s="115">
        <v>75550</v>
      </c>
      <c r="AB42" s="115">
        <v>74050</v>
      </c>
      <c r="AC42" s="115">
        <v>73050</v>
      </c>
      <c r="AD42" s="115">
        <v>70150</v>
      </c>
      <c r="AE42" s="108"/>
    </row>
    <row r="43" spans="1:31" ht="25.5">
      <c r="A43" s="114" t="s">
        <v>199</v>
      </c>
      <c r="B43" s="114" t="s">
        <v>293</v>
      </c>
      <c r="C43" s="115">
        <v>78730</v>
      </c>
      <c r="D43" s="115">
        <v>79330</v>
      </c>
      <c r="E43" s="115">
        <v>81730</v>
      </c>
      <c r="F43" s="115">
        <v>80930</v>
      </c>
      <c r="G43" s="115">
        <v>80030</v>
      </c>
      <c r="H43" s="115">
        <v>78730</v>
      </c>
      <c r="I43" s="115">
        <v>81990</v>
      </c>
      <c r="J43" s="115">
        <v>80130</v>
      </c>
      <c r="K43" s="115">
        <v>80630</v>
      </c>
      <c r="L43" s="115">
        <v>79530</v>
      </c>
      <c r="M43" s="115">
        <v>80730</v>
      </c>
      <c r="N43" s="115">
        <v>79230</v>
      </c>
      <c r="O43" s="115">
        <v>78230</v>
      </c>
      <c r="P43" s="115">
        <v>75330</v>
      </c>
      <c r="Q43" s="115">
        <v>77190</v>
      </c>
      <c r="R43" s="115">
        <v>77790</v>
      </c>
      <c r="S43" s="115">
        <v>80130</v>
      </c>
      <c r="T43" s="115">
        <v>79360</v>
      </c>
      <c r="U43" s="115">
        <v>78460</v>
      </c>
      <c r="V43" s="115">
        <v>77190</v>
      </c>
      <c r="W43" s="115">
        <v>80380</v>
      </c>
      <c r="X43" s="115">
        <v>78560</v>
      </c>
      <c r="Y43" s="115">
        <v>79050</v>
      </c>
      <c r="Z43" s="115">
        <v>77990</v>
      </c>
      <c r="AA43" s="115">
        <v>79190</v>
      </c>
      <c r="AB43" s="115">
        <v>77690</v>
      </c>
      <c r="AC43" s="115">
        <v>76690</v>
      </c>
      <c r="AD43" s="115">
        <v>73790</v>
      </c>
      <c r="AE43" s="108"/>
    </row>
    <row r="44" spans="1:31">
      <c r="A44" s="114" t="s">
        <v>200</v>
      </c>
      <c r="B44" s="114" t="s">
        <v>200</v>
      </c>
      <c r="C44" s="115">
        <v>78110</v>
      </c>
      <c r="D44" s="115">
        <v>78710</v>
      </c>
      <c r="E44" s="115">
        <v>81110</v>
      </c>
      <c r="F44" s="115">
        <v>80310</v>
      </c>
      <c r="G44" s="115">
        <v>79410</v>
      </c>
      <c r="H44" s="115">
        <v>78110</v>
      </c>
      <c r="I44" s="115">
        <v>81370</v>
      </c>
      <c r="J44" s="115">
        <v>79510</v>
      </c>
      <c r="K44" s="115">
        <v>80010</v>
      </c>
      <c r="L44" s="115">
        <v>78910</v>
      </c>
      <c r="M44" s="115">
        <v>80110</v>
      </c>
      <c r="N44" s="115">
        <v>78610</v>
      </c>
      <c r="O44" s="115">
        <v>77610</v>
      </c>
      <c r="P44" s="115">
        <v>74710</v>
      </c>
      <c r="Q44" s="115">
        <v>76580</v>
      </c>
      <c r="R44" s="115">
        <v>77180</v>
      </c>
      <c r="S44" s="115">
        <v>79520</v>
      </c>
      <c r="T44" s="115">
        <v>78750</v>
      </c>
      <c r="U44" s="115">
        <v>77850</v>
      </c>
      <c r="V44" s="115">
        <v>76580</v>
      </c>
      <c r="W44" s="115">
        <v>79770</v>
      </c>
      <c r="X44" s="115">
        <v>77950</v>
      </c>
      <c r="Y44" s="115">
        <v>78440</v>
      </c>
      <c r="Z44" s="115">
        <v>77380</v>
      </c>
      <c r="AA44" s="115">
        <v>78580</v>
      </c>
      <c r="AB44" s="115">
        <v>77080</v>
      </c>
      <c r="AC44" s="115">
        <v>76080</v>
      </c>
      <c r="AD44" s="115">
        <v>73180</v>
      </c>
      <c r="AE44" s="108"/>
    </row>
    <row r="45" spans="1:31">
      <c r="A45" s="114" t="s">
        <v>201</v>
      </c>
      <c r="B45" s="114" t="s">
        <v>294</v>
      </c>
      <c r="C45" s="115">
        <v>78060</v>
      </c>
      <c r="D45" s="115">
        <v>78660</v>
      </c>
      <c r="E45" s="115">
        <v>81060</v>
      </c>
      <c r="F45" s="115">
        <v>80260</v>
      </c>
      <c r="G45" s="115">
        <v>79360</v>
      </c>
      <c r="H45" s="115">
        <v>78060</v>
      </c>
      <c r="I45" s="115">
        <v>81320</v>
      </c>
      <c r="J45" s="115">
        <v>79460</v>
      </c>
      <c r="K45" s="115">
        <v>79960</v>
      </c>
      <c r="L45" s="115">
        <v>78860</v>
      </c>
      <c r="M45" s="115">
        <v>80060</v>
      </c>
      <c r="N45" s="115">
        <v>78560</v>
      </c>
      <c r="O45" s="115">
        <v>77560</v>
      </c>
      <c r="P45" s="115">
        <v>74660</v>
      </c>
      <c r="Q45" s="115">
        <v>76530</v>
      </c>
      <c r="R45" s="115">
        <v>77130</v>
      </c>
      <c r="S45" s="115">
        <v>79470</v>
      </c>
      <c r="T45" s="115">
        <v>78700</v>
      </c>
      <c r="U45" s="115">
        <v>77800</v>
      </c>
      <c r="V45" s="115">
        <v>76530</v>
      </c>
      <c r="W45" s="115">
        <v>79730</v>
      </c>
      <c r="X45" s="115">
        <v>77900</v>
      </c>
      <c r="Y45" s="115">
        <v>78390</v>
      </c>
      <c r="Z45" s="115">
        <v>77330</v>
      </c>
      <c r="AA45" s="115">
        <v>78530</v>
      </c>
      <c r="AB45" s="115">
        <v>77030</v>
      </c>
      <c r="AC45" s="115">
        <v>76030</v>
      </c>
      <c r="AD45" s="115">
        <v>73130</v>
      </c>
      <c r="AE45" s="108"/>
    </row>
    <row r="46" spans="1:31">
      <c r="A46" s="114" t="s">
        <v>202</v>
      </c>
      <c r="B46" s="114" t="s">
        <v>294</v>
      </c>
      <c r="C46" s="115">
        <v>78140</v>
      </c>
      <c r="D46" s="115">
        <v>78740</v>
      </c>
      <c r="E46" s="115">
        <v>81140</v>
      </c>
      <c r="F46" s="115">
        <v>80340</v>
      </c>
      <c r="G46" s="115">
        <v>79440</v>
      </c>
      <c r="H46" s="115">
        <v>78140</v>
      </c>
      <c r="I46" s="115">
        <v>81400</v>
      </c>
      <c r="J46" s="115">
        <v>79540</v>
      </c>
      <c r="K46" s="115">
        <v>80040</v>
      </c>
      <c r="L46" s="115">
        <v>78940</v>
      </c>
      <c r="M46" s="115">
        <v>80140</v>
      </c>
      <c r="N46" s="115">
        <v>78640</v>
      </c>
      <c r="O46" s="115">
        <v>77640</v>
      </c>
      <c r="P46" s="115">
        <v>74740</v>
      </c>
      <c r="Q46" s="115">
        <v>76610</v>
      </c>
      <c r="R46" s="115">
        <v>77210</v>
      </c>
      <c r="S46" s="115">
        <v>79550</v>
      </c>
      <c r="T46" s="115">
        <v>78780</v>
      </c>
      <c r="U46" s="115">
        <v>77880</v>
      </c>
      <c r="V46" s="115">
        <v>76610</v>
      </c>
      <c r="W46" s="115">
        <v>79800</v>
      </c>
      <c r="X46" s="115">
        <v>77980</v>
      </c>
      <c r="Y46" s="115">
        <v>78470</v>
      </c>
      <c r="Z46" s="115">
        <v>77410</v>
      </c>
      <c r="AA46" s="115">
        <v>78610</v>
      </c>
      <c r="AB46" s="115">
        <v>77110</v>
      </c>
      <c r="AC46" s="115">
        <v>76110</v>
      </c>
      <c r="AD46" s="115">
        <v>73210</v>
      </c>
      <c r="AE46" s="108"/>
    </row>
    <row r="47" spans="1:31">
      <c r="A47" s="114" t="s">
        <v>203</v>
      </c>
      <c r="B47" s="114" t="s">
        <v>294</v>
      </c>
      <c r="C47" s="115">
        <v>78130</v>
      </c>
      <c r="D47" s="115">
        <v>78730</v>
      </c>
      <c r="E47" s="115">
        <v>81130</v>
      </c>
      <c r="F47" s="115">
        <v>80330</v>
      </c>
      <c r="G47" s="115">
        <v>79430</v>
      </c>
      <c r="H47" s="115">
        <v>78130</v>
      </c>
      <c r="I47" s="115">
        <v>81390</v>
      </c>
      <c r="J47" s="115">
        <v>79530</v>
      </c>
      <c r="K47" s="115">
        <v>80030</v>
      </c>
      <c r="L47" s="115">
        <v>78930</v>
      </c>
      <c r="M47" s="115">
        <v>80130</v>
      </c>
      <c r="N47" s="115">
        <v>78630</v>
      </c>
      <c r="O47" s="115">
        <v>77630</v>
      </c>
      <c r="P47" s="115">
        <v>74730</v>
      </c>
      <c r="Q47" s="115">
        <v>76600</v>
      </c>
      <c r="R47" s="115">
        <v>77200</v>
      </c>
      <c r="S47" s="115">
        <v>79540</v>
      </c>
      <c r="T47" s="115">
        <v>78770</v>
      </c>
      <c r="U47" s="115">
        <v>77870</v>
      </c>
      <c r="V47" s="115">
        <v>76600</v>
      </c>
      <c r="W47" s="115">
        <v>79790</v>
      </c>
      <c r="X47" s="115">
        <v>77970</v>
      </c>
      <c r="Y47" s="115">
        <v>78460</v>
      </c>
      <c r="Z47" s="115">
        <v>77400</v>
      </c>
      <c r="AA47" s="115">
        <v>78600</v>
      </c>
      <c r="AB47" s="115">
        <v>77100</v>
      </c>
      <c r="AC47" s="115">
        <v>76100</v>
      </c>
      <c r="AD47" s="115">
        <v>73200</v>
      </c>
      <c r="AE47" s="108"/>
    </row>
    <row r="48" spans="1:31" ht="25.5">
      <c r="A48" s="114" t="s">
        <v>204</v>
      </c>
      <c r="B48" s="114" t="s">
        <v>295</v>
      </c>
      <c r="C48" s="115">
        <v>78690</v>
      </c>
      <c r="D48" s="115">
        <v>79290</v>
      </c>
      <c r="E48" s="115">
        <v>81690</v>
      </c>
      <c r="F48" s="115">
        <v>80890</v>
      </c>
      <c r="G48" s="115">
        <v>79990</v>
      </c>
      <c r="H48" s="115">
        <v>78690</v>
      </c>
      <c r="I48" s="115">
        <v>81950</v>
      </c>
      <c r="J48" s="115">
        <v>80090</v>
      </c>
      <c r="K48" s="115">
        <v>80590</v>
      </c>
      <c r="L48" s="115">
        <v>79490</v>
      </c>
      <c r="M48" s="115">
        <v>80690</v>
      </c>
      <c r="N48" s="115">
        <v>79190</v>
      </c>
      <c r="O48" s="115">
        <v>78190</v>
      </c>
      <c r="P48" s="115">
        <v>75290</v>
      </c>
      <c r="Q48" s="115">
        <v>77150</v>
      </c>
      <c r="R48" s="115">
        <v>77750</v>
      </c>
      <c r="S48" s="115">
        <v>80090</v>
      </c>
      <c r="T48" s="115">
        <v>79320</v>
      </c>
      <c r="U48" s="115">
        <v>78420</v>
      </c>
      <c r="V48" s="115">
        <v>77150</v>
      </c>
      <c r="W48" s="115">
        <v>80340</v>
      </c>
      <c r="X48" s="115">
        <v>78520</v>
      </c>
      <c r="Y48" s="115">
        <v>79010</v>
      </c>
      <c r="Z48" s="115">
        <v>77950</v>
      </c>
      <c r="AA48" s="115">
        <v>79150</v>
      </c>
      <c r="AB48" s="115">
        <v>77650</v>
      </c>
      <c r="AC48" s="115">
        <v>76650</v>
      </c>
      <c r="AD48" s="115">
        <v>73750</v>
      </c>
      <c r="AE48" s="108"/>
    </row>
    <row r="49" spans="1:31" ht="25.5">
      <c r="A49" s="114" t="s">
        <v>205</v>
      </c>
      <c r="B49" s="114" t="s">
        <v>295</v>
      </c>
      <c r="C49" s="115">
        <v>78690</v>
      </c>
      <c r="D49" s="115">
        <v>79290</v>
      </c>
      <c r="E49" s="115">
        <v>81690</v>
      </c>
      <c r="F49" s="115">
        <v>80890</v>
      </c>
      <c r="G49" s="115">
        <v>79990</v>
      </c>
      <c r="H49" s="115">
        <v>78690</v>
      </c>
      <c r="I49" s="115">
        <v>81950</v>
      </c>
      <c r="J49" s="115">
        <v>80090</v>
      </c>
      <c r="K49" s="115">
        <v>80590</v>
      </c>
      <c r="L49" s="115">
        <v>79490</v>
      </c>
      <c r="M49" s="115">
        <v>80690</v>
      </c>
      <c r="N49" s="115">
        <v>79190</v>
      </c>
      <c r="O49" s="115">
        <v>78190</v>
      </c>
      <c r="P49" s="115">
        <v>75290</v>
      </c>
      <c r="Q49" s="115">
        <v>77150</v>
      </c>
      <c r="R49" s="115">
        <v>77750</v>
      </c>
      <c r="S49" s="115">
        <v>80090</v>
      </c>
      <c r="T49" s="115">
        <v>79320</v>
      </c>
      <c r="U49" s="115">
        <v>78420</v>
      </c>
      <c r="V49" s="115">
        <v>77150</v>
      </c>
      <c r="W49" s="115">
        <v>80340</v>
      </c>
      <c r="X49" s="115">
        <v>78520</v>
      </c>
      <c r="Y49" s="115">
        <v>79010</v>
      </c>
      <c r="Z49" s="115">
        <v>77950</v>
      </c>
      <c r="AA49" s="115">
        <v>79150</v>
      </c>
      <c r="AB49" s="115">
        <v>77650</v>
      </c>
      <c r="AC49" s="115">
        <v>76650</v>
      </c>
      <c r="AD49" s="115">
        <v>73750</v>
      </c>
      <c r="AE49" s="108"/>
    </row>
    <row r="50" spans="1:31" ht="25.5">
      <c r="A50" s="114" t="s">
        <v>206</v>
      </c>
      <c r="B50" s="114" t="s">
        <v>206</v>
      </c>
      <c r="C50" s="115">
        <v>78700</v>
      </c>
      <c r="D50" s="115">
        <v>79300</v>
      </c>
      <c r="E50" s="115">
        <v>81700</v>
      </c>
      <c r="F50" s="115">
        <v>80900</v>
      </c>
      <c r="G50" s="115">
        <v>80000</v>
      </c>
      <c r="H50" s="115">
        <v>78700</v>
      </c>
      <c r="I50" s="115">
        <v>81960</v>
      </c>
      <c r="J50" s="115">
        <v>80100</v>
      </c>
      <c r="K50" s="115">
        <v>80600</v>
      </c>
      <c r="L50" s="115">
        <v>79500</v>
      </c>
      <c r="M50" s="115">
        <v>80700</v>
      </c>
      <c r="N50" s="115">
        <v>79200</v>
      </c>
      <c r="O50" s="115">
        <v>78200</v>
      </c>
      <c r="P50" s="115">
        <v>75300</v>
      </c>
      <c r="Q50" s="115">
        <v>77160</v>
      </c>
      <c r="R50" s="115">
        <v>77760</v>
      </c>
      <c r="S50" s="115">
        <v>80100</v>
      </c>
      <c r="T50" s="115">
        <v>79330</v>
      </c>
      <c r="U50" s="115">
        <v>78430</v>
      </c>
      <c r="V50" s="115">
        <v>77160</v>
      </c>
      <c r="W50" s="115">
        <v>80350</v>
      </c>
      <c r="X50" s="115">
        <v>78530</v>
      </c>
      <c r="Y50" s="115">
        <v>79020</v>
      </c>
      <c r="Z50" s="115">
        <v>77960</v>
      </c>
      <c r="AA50" s="115">
        <v>79160</v>
      </c>
      <c r="AB50" s="115">
        <v>77660</v>
      </c>
      <c r="AC50" s="115">
        <v>76660</v>
      </c>
      <c r="AD50" s="115">
        <v>73760</v>
      </c>
      <c r="AE50" s="108"/>
    </row>
    <row r="51" spans="1:31">
      <c r="A51" s="114" t="s">
        <v>207</v>
      </c>
      <c r="B51" s="114" t="s">
        <v>296</v>
      </c>
      <c r="C51" s="115">
        <v>78680</v>
      </c>
      <c r="D51" s="115">
        <v>79280</v>
      </c>
      <c r="E51" s="115">
        <v>81680</v>
      </c>
      <c r="F51" s="115">
        <v>80880</v>
      </c>
      <c r="G51" s="115">
        <v>79980</v>
      </c>
      <c r="H51" s="115">
        <v>78680</v>
      </c>
      <c r="I51" s="115">
        <v>81940</v>
      </c>
      <c r="J51" s="115">
        <v>80080</v>
      </c>
      <c r="K51" s="115">
        <v>80580</v>
      </c>
      <c r="L51" s="115">
        <v>79480</v>
      </c>
      <c r="M51" s="115">
        <v>80680</v>
      </c>
      <c r="N51" s="115">
        <v>79180</v>
      </c>
      <c r="O51" s="115">
        <v>78180</v>
      </c>
      <c r="P51" s="115">
        <v>75280</v>
      </c>
      <c r="Q51" s="115">
        <v>77140</v>
      </c>
      <c r="R51" s="115">
        <v>77740</v>
      </c>
      <c r="S51" s="115">
        <v>80080</v>
      </c>
      <c r="T51" s="115">
        <v>79310</v>
      </c>
      <c r="U51" s="115">
        <v>78410</v>
      </c>
      <c r="V51" s="115">
        <v>77140</v>
      </c>
      <c r="W51" s="115">
        <v>80330</v>
      </c>
      <c r="X51" s="115">
        <v>78510</v>
      </c>
      <c r="Y51" s="115">
        <v>79000</v>
      </c>
      <c r="Z51" s="115">
        <v>77940</v>
      </c>
      <c r="AA51" s="115">
        <v>79140</v>
      </c>
      <c r="AB51" s="115">
        <v>77640</v>
      </c>
      <c r="AC51" s="115">
        <v>76640</v>
      </c>
      <c r="AD51" s="115">
        <v>73740</v>
      </c>
      <c r="AE51" s="108"/>
    </row>
    <row r="52" spans="1:31" ht="25.5">
      <c r="A52" s="114" t="s">
        <v>208</v>
      </c>
      <c r="B52" s="114" t="s">
        <v>297</v>
      </c>
      <c r="C52" s="115">
        <v>77630</v>
      </c>
      <c r="D52" s="115">
        <v>78230</v>
      </c>
      <c r="E52" s="115">
        <v>80630</v>
      </c>
      <c r="F52" s="115">
        <v>79830</v>
      </c>
      <c r="G52" s="115">
        <v>78930</v>
      </c>
      <c r="H52" s="115">
        <v>77630</v>
      </c>
      <c r="I52" s="115">
        <v>80890</v>
      </c>
      <c r="J52" s="115">
        <v>79030</v>
      </c>
      <c r="K52" s="115">
        <v>79530</v>
      </c>
      <c r="L52" s="115">
        <v>78430</v>
      </c>
      <c r="M52" s="115">
        <v>79630</v>
      </c>
      <c r="N52" s="115">
        <v>78130</v>
      </c>
      <c r="O52" s="115">
        <v>77130</v>
      </c>
      <c r="P52" s="115">
        <v>74230</v>
      </c>
      <c r="Q52" s="115">
        <v>76110</v>
      </c>
      <c r="R52" s="115">
        <v>76710</v>
      </c>
      <c r="S52" s="115">
        <v>79050</v>
      </c>
      <c r="T52" s="115">
        <v>78280</v>
      </c>
      <c r="U52" s="115">
        <v>77380</v>
      </c>
      <c r="V52" s="115">
        <v>76110</v>
      </c>
      <c r="W52" s="115">
        <v>79300</v>
      </c>
      <c r="X52" s="115">
        <v>77480</v>
      </c>
      <c r="Y52" s="115">
        <v>77970</v>
      </c>
      <c r="Z52" s="115">
        <v>76910</v>
      </c>
      <c r="AA52" s="115">
        <v>78110</v>
      </c>
      <c r="AB52" s="115">
        <v>76610</v>
      </c>
      <c r="AC52" s="115">
        <v>75610</v>
      </c>
      <c r="AD52" s="115">
        <v>72710</v>
      </c>
      <c r="AE52" s="108"/>
    </row>
    <row r="53" spans="1:31" ht="25.5">
      <c r="A53" s="114" t="s">
        <v>209</v>
      </c>
      <c r="B53" s="114" t="s">
        <v>297</v>
      </c>
      <c r="C53" s="115">
        <v>77240</v>
      </c>
      <c r="D53" s="115">
        <v>77840</v>
      </c>
      <c r="E53" s="115">
        <v>80240</v>
      </c>
      <c r="F53" s="115">
        <v>79440</v>
      </c>
      <c r="G53" s="115">
        <v>78540</v>
      </c>
      <c r="H53" s="115">
        <v>77240</v>
      </c>
      <c r="I53" s="115">
        <v>80500</v>
      </c>
      <c r="J53" s="115">
        <v>78640</v>
      </c>
      <c r="K53" s="115">
        <v>79140</v>
      </c>
      <c r="L53" s="115">
        <v>78040</v>
      </c>
      <c r="M53" s="115">
        <v>79240</v>
      </c>
      <c r="N53" s="115">
        <v>77740</v>
      </c>
      <c r="O53" s="115">
        <v>76740</v>
      </c>
      <c r="P53" s="115">
        <v>73840</v>
      </c>
      <c r="Q53" s="115">
        <v>75730</v>
      </c>
      <c r="R53" s="115">
        <v>76330</v>
      </c>
      <c r="S53" s="115">
        <v>78670</v>
      </c>
      <c r="T53" s="115">
        <v>77900</v>
      </c>
      <c r="U53" s="115">
        <v>77000</v>
      </c>
      <c r="V53" s="115">
        <v>75730</v>
      </c>
      <c r="W53" s="115">
        <v>78920</v>
      </c>
      <c r="X53" s="115">
        <v>77100</v>
      </c>
      <c r="Y53" s="115">
        <v>77590</v>
      </c>
      <c r="Z53" s="115">
        <v>76530</v>
      </c>
      <c r="AA53" s="115">
        <v>77730</v>
      </c>
      <c r="AB53" s="115">
        <v>76230</v>
      </c>
      <c r="AC53" s="115">
        <v>75230</v>
      </c>
      <c r="AD53" s="115">
        <v>72330</v>
      </c>
      <c r="AE53" s="108"/>
    </row>
    <row r="54" spans="1:31" ht="25.5">
      <c r="A54" s="114" t="s">
        <v>210</v>
      </c>
      <c r="B54" s="114" t="s">
        <v>298</v>
      </c>
      <c r="C54" s="115">
        <v>76340</v>
      </c>
      <c r="D54" s="115">
        <v>76940</v>
      </c>
      <c r="E54" s="115">
        <v>79340</v>
      </c>
      <c r="F54" s="115">
        <v>78540</v>
      </c>
      <c r="G54" s="115">
        <v>77640</v>
      </c>
      <c r="H54" s="115">
        <v>76340</v>
      </c>
      <c r="I54" s="115">
        <v>79600</v>
      </c>
      <c r="J54" s="115">
        <v>77740</v>
      </c>
      <c r="K54" s="115">
        <v>78240</v>
      </c>
      <c r="L54" s="115">
        <v>77140</v>
      </c>
      <c r="M54" s="115">
        <v>78340</v>
      </c>
      <c r="N54" s="115">
        <v>76840</v>
      </c>
      <c r="O54" s="115">
        <v>75840</v>
      </c>
      <c r="P54" s="115">
        <v>72940</v>
      </c>
      <c r="Q54" s="115">
        <v>74840</v>
      </c>
      <c r="R54" s="115">
        <v>75440</v>
      </c>
      <c r="S54" s="115">
        <v>77780</v>
      </c>
      <c r="T54" s="115">
        <v>77020</v>
      </c>
      <c r="U54" s="115">
        <v>76120</v>
      </c>
      <c r="V54" s="115">
        <v>74840</v>
      </c>
      <c r="W54" s="115">
        <v>78040</v>
      </c>
      <c r="X54" s="115">
        <v>76220</v>
      </c>
      <c r="Y54" s="115">
        <v>76710</v>
      </c>
      <c r="Z54" s="115">
        <v>75640</v>
      </c>
      <c r="AA54" s="115">
        <v>76840</v>
      </c>
      <c r="AB54" s="115">
        <v>75340</v>
      </c>
      <c r="AC54" s="115">
        <v>74340</v>
      </c>
      <c r="AD54" s="115">
        <v>71440</v>
      </c>
      <c r="AE54" s="108"/>
    </row>
    <row r="55" spans="1:31" ht="25.5">
      <c r="A55" s="114" t="s">
        <v>211</v>
      </c>
      <c r="B55" s="114" t="s">
        <v>298</v>
      </c>
      <c r="C55" s="115">
        <v>74740</v>
      </c>
      <c r="D55" s="115">
        <v>75340</v>
      </c>
      <c r="E55" s="115">
        <v>77740</v>
      </c>
      <c r="F55" s="115">
        <v>76940</v>
      </c>
      <c r="G55" s="115">
        <v>76040</v>
      </c>
      <c r="H55" s="115">
        <v>74740</v>
      </c>
      <c r="I55" s="115">
        <v>78000</v>
      </c>
      <c r="J55" s="115">
        <v>76140</v>
      </c>
      <c r="K55" s="115">
        <v>76640</v>
      </c>
      <c r="L55" s="115">
        <v>75540</v>
      </c>
      <c r="M55" s="115">
        <v>76740</v>
      </c>
      <c r="N55" s="115">
        <v>75240</v>
      </c>
      <c r="O55" s="115">
        <v>74240</v>
      </c>
      <c r="P55" s="115">
        <v>71340</v>
      </c>
      <c r="Q55" s="115">
        <v>73270</v>
      </c>
      <c r="R55" s="115">
        <v>73870</v>
      </c>
      <c r="S55" s="115">
        <v>76220</v>
      </c>
      <c r="T55" s="115">
        <v>75450</v>
      </c>
      <c r="U55" s="115">
        <v>74550</v>
      </c>
      <c r="V55" s="115">
        <v>73270</v>
      </c>
      <c r="W55" s="115">
        <v>76470</v>
      </c>
      <c r="X55" s="115">
        <v>74650</v>
      </c>
      <c r="Y55" s="115">
        <v>75140</v>
      </c>
      <c r="Z55" s="115">
        <v>74070</v>
      </c>
      <c r="AA55" s="115">
        <v>75270</v>
      </c>
      <c r="AB55" s="115">
        <v>73770</v>
      </c>
      <c r="AC55" s="115">
        <v>72770</v>
      </c>
      <c r="AD55" s="115">
        <v>69870</v>
      </c>
      <c r="AE55" s="108"/>
    </row>
    <row r="56" spans="1:31" ht="25.5">
      <c r="A56" s="114" t="s">
        <v>212</v>
      </c>
      <c r="B56" s="114" t="s">
        <v>298</v>
      </c>
      <c r="C56" s="115">
        <v>77690</v>
      </c>
      <c r="D56" s="115">
        <v>78290</v>
      </c>
      <c r="E56" s="115">
        <v>80690</v>
      </c>
      <c r="F56" s="115">
        <v>79890</v>
      </c>
      <c r="G56" s="115">
        <v>78990</v>
      </c>
      <c r="H56" s="115">
        <v>77690</v>
      </c>
      <c r="I56" s="115">
        <v>80950</v>
      </c>
      <c r="J56" s="115">
        <v>79090</v>
      </c>
      <c r="K56" s="115">
        <v>79590</v>
      </c>
      <c r="L56" s="115">
        <v>78490</v>
      </c>
      <c r="M56" s="115">
        <v>79690</v>
      </c>
      <c r="N56" s="115">
        <v>78190</v>
      </c>
      <c r="O56" s="115">
        <v>77190</v>
      </c>
      <c r="P56" s="115">
        <v>74290</v>
      </c>
      <c r="Q56" s="115">
        <v>76170</v>
      </c>
      <c r="R56" s="115">
        <v>76770</v>
      </c>
      <c r="S56" s="115">
        <v>79110</v>
      </c>
      <c r="T56" s="115">
        <v>78340</v>
      </c>
      <c r="U56" s="115">
        <v>77440</v>
      </c>
      <c r="V56" s="115">
        <v>76170</v>
      </c>
      <c r="W56" s="115">
        <v>79360</v>
      </c>
      <c r="X56" s="115">
        <v>77540</v>
      </c>
      <c r="Y56" s="115">
        <v>78030</v>
      </c>
      <c r="Z56" s="115">
        <v>76970</v>
      </c>
      <c r="AA56" s="115">
        <v>78170</v>
      </c>
      <c r="AB56" s="115">
        <v>76670</v>
      </c>
      <c r="AC56" s="115">
        <v>75670</v>
      </c>
      <c r="AD56" s="115">
        <v>72770</v>
      </c>
      <c r="AE56" s="108"/>
    </row>
    <row r="57" spans="1:31" ht="25.5">
      <c r="A57" s="114" t="s">
        <v>213</v>
      </c>
      <c r="B57" s="114" t="s">
        <v>298</v>
      </c>
      <c r="C57" s="115">
        <v>77880</v>
      </c>
      <c r="D57" s="115">
        <v>78480</v>
      </c>
      <c r="E57" s="115">
        <v>80880</v>
      </c>
      <c r="F57" s="115">
        <v>80080</v>
      </c>
      <c r="G57" s="115">
        <v>79180</v>
      </c>
      <c r="H57" s="115">
        <v>77880</v>
      </c>
      <c r="I57" s="115">
        <v>81140</v>
      </c>
      <c r="J57" s="115">
        <v>79280</v>
      </c>
      <c r="K57" s="115">
        <v>79780</v>
      </c>
      <c r="L57" s="115">
        <v>78680</v>
      </c>
      <c r="M57" s="115">
        <v>79880</v>
      </c>
      <c r="N57" s="115">
        <v>78380</v>
      </c>
      <c r="O57" s="115">
        <v>77380</v>
      </c>
      <c r="P57" s="115">
        <v>74480</v>
      </c>
      <c r="Q57" s="115">
        <v>76350</v>
      </c>
      <c r="R57" s="115">
        <v>76950</v>
      </c>
      <c r="S57" s="115">
        <v>79290</v>
      </c>
      <c r="T57" s="115">
        <v>78530</v>
      </c>
      <c r="U57" s="115">
        <v>77630</v>
      </c>
      <c r="V57" s="115">
        <v>76350</v>
      </c>
      <c r="W57" s="115">
        <v>79550</v>
      </c>
      <c r="X57" s="115">
        <v>77730</v>
      </c>
      <c r="Y57" s="115">
        <v>78220</v>
      </c>
      <c r="Z57" s="115">
        <v>77150</v>
      </c>
      <c r="AA57" s="115">
        <v>78350</v>
      </c>
      <c r="AB57" s="115">
        <v>76850</v>
      </c>
      <c r="AC57" s="115">
        <v>75850</v>
      </c>
      <c r="AD57" s="115">
        <v>72950</v>
      </c>
      <c r="AE57" s="108"/>
    </row>
    <row r="58" spans="1:31" ht="25.5">
      <c r="A58" s="114" t="s">
        <v>214</v>
      </c>
      <c r="B58" s="114" t="s">
        <v>298</v>
      </c>
      <c r="C58" s="115">
        <v>78370</v>
      </c>
      <c r="D58" s="115">
        <v>78970</v>
      </c>
      <c r="E58" s="115">
        <v>81370</v>
      </c>
      <c r="F58" s="115">
        <v>80570</v>
      </c>
      <c r="G58" s="115">
        <v>79670</v>
      </c>
      <c r="H58" s="115">
        <v>78370</v>
      </c>
      <c r="I58" s="115">
        <v>81630</v>
      </c>
      <c r="J58" s="115">
        <v>79770</v>
      </c>
      <c r="K58" s="115">
        <v>80270</v>
      </c>
      <c r="L58" s="115">
        <v>79170</v>
      </c>
      <c r="M58" s="115">
        <v>80370</v>
      </c>
      <c r="N58" s="115">
        <v>78870</v>
      </c>
      <c r="O58" s="115">
        <v>77870</v>
      </c>
      <c r="P58" s="115">
        <v>74970</v>
      </c>
      <c r="Q58" s="115">
        <v>76830</v>
      </c>
      <c r="R58" s="115">
        <v>77430</v>
      </c>
      <c r="S58" s="115">
        <v>79770</v>
      </c>
      <c r="T58" s="115">
        <v>79010</v>
      </c>
      <c r="U58" s="115">
        <v>78110</v>
      </c>
      <c r="V58" s="115">
        <v>76830</v>
      </c>
      <c r="W58" s="115">
        <v>80030</v>
      </c>
      <c r="X58" s="115">
        <v>78210</v>
      </c>
      <c r="Y58" s="115">
        <v>78700</v>
      </c>
      <c r="Z58" s="115">
        <v>77630</v>
      </c>
      <c r="AA58" s="115">
        <v>78830</v>
      </c>
      <c r="AB58" s="115">
        <v>77330</v>
      </c>
      <c r="AC58" s="115">
        <v>76330</v>
      </c>
      <c r="AD58" s="115">
        <v>73430</v>
      </c>
      <c r="AE58" s="108"/>
    </row>
    <row r="59" spans="1:31" ht="25.5">
      <c r="A59" s="114" t="s">
        <v>215</v>
      </c>
      <c r="B59" s="114" t="s">
        <v>285</v>
      </c>
      <c r="C59" s="115">
        <v>77020</v>
      </c>
      <c r="D59" s="115">
        <v>77620</v>
      </c>
      <c r="E59" s="115">
        <v>80020</v>
      </c>
      <c r="F59" s="115">
        <v>79220</v>
      </c>
      <c r="G59" s="115">
        <v>78320</v>
      </c>
      <c r="H59" s="115">
        <v>77020</v>
      </c>
      <c r="I59" s="115">
        <v>80280</v>
      </c>
      <c r="J59" s="115">
        <v>78420</v>
      </c>
      <c r="K59" s="115">
        <v>78920</v>
      </c>
      <c r="L59" s="115">
        <v>77820</v>
      </c>
      <c r="M59" s="115">
        <v>79020</v>
      </c>
      <c r="N59" s="115">
        <v>77520</v>
      </c>
      <c r="O59" s="115">
        <v>76520</v>
      </c>
      <c r="P59" s="115">
        <v>73620</v>
      </c>
      <c r="Q59" s="115">
        <v>75510</v>
      </c>
      <c r="R59" s="115">
        <v>76110</v>
      </c>
      <c r="S59" s="115">
        <v>78450</v>
      </c>
      <c r="T59" s="115">
        <v>77680</v>
      </c>
      <c r="U59" s="115">
        <v>76780</v>
      </c>
      <c r="V59" s="115">
        <v>75510</v>
      </c>
      <c r="W59" s="115">
        <v>78710</v>
      </c>
      <c r="X59" s="115">
        <v>76880</v>
      </c>
      <c r="Y59" s="115">
        <v>77370</v>
      </c>
      <c r="Z59" s="115">
        <v>76310</v>
      </c>
      <c r="AA59" s="115">
        <v>77510</v>
      </c>
      <c r="AB59" s="115">
        <v>76010</v>
      </c>
      <c r="AC59" s="115">
        <v>75010</v>
      </c>
      <c r="AD59" s="115">
        <v>72110</v>
      </c>
      <c r="AE59" s="108"/>
    </row>
    <row r="60" spans="1:31" ht="25.5">
      <c r="A60" s="114" t="s">
        <v>216</v>
      </c>
      <c r="B60" s="114" t="s">
        <v>285</v>
      </c>
      <c r="C60" s="115">
        <v>76880</v>
      </c>
      <c r="D60" s="115">
        <v>77480</v>
      </c>
      <c r="E60" s="115">
        <v>79880</v>
      </c>
      <c r="F60" s="115">
        <v>79080</v>
      </c>
      <c r="G60" s="115">
        <v>78180</v>
      </c>
      <c r="H60" s="115">
        <v>76880</v>
      </c>
      <c r="I60" s="115">
        <v>80140</v>
      </c>
      <c r="J60" s="115">
        <v>78280</v>
      </c>
      <c r="K60" s="115">
        <v>78780</v>
      </c>
      <c r="L60" s="115">
        <v>77680</v>
      </c>
      <c r="M60" s="115">
        <v>78880</v>
      </c>
      <c r="N60" s="115">
        <v>77380</v>
      </c>
      <c r="O60" s="115">
        <v>76380</v>
      </c>
      <c r="P60" s="115">
        <v>73480</v>
      </c>
      <c r="Q60" s="115">
        <v>75370</v>
      </c>
      <c r="R60" s="115">
        <v>75970</v>
      </c>
      <c r="S60" s="115">
        <v>78310</v>
      </c>
      <c r="T60" s="115">
        <v>77550</v>
      </c>
      <c r="U60" s="115">
        <v>76650</v>
      </c>
      <c r="V60" s="115">
        <v>75370</v>
      </c>
      <c r="W60" s="115">
        <v>78570</v>
      </c>
      <c r="X60" s="115">
        <v>76750</v>
      </c>
      <c r="Y60" s="115">
        <v>77240</v>
      </c>
      <c r="Z60" s="115">
        <v>76170</v>
      </c>
      <c r="AA60" s="115">
        <v>77370</v>
      </c>
      <c r="AB60" s="115">
        <v>75870</v>
      </c>
      <c r="AC60" s="115">
        <v>74870</v>
      </c>
      <c r="AD60" s="115">
        <v>71970</v>
      </c>
      <c r="AE60" s="108"/>
    </row>
    <row r="61" spans="1:31" ht="25.5">
      <c r="A61" s="114" t="s">
        <v>217</v>
      </c>
      <c r="B61" s="114" t="s">
        <v>314</v>
      </c>
      <c r="C61" s="115">
        <v>75520</v>
      </c>
      <c r="D61" s="115">
        <v>76120</v>
      </c>
      <c r="E61" s="115">
        <v>78520</v>
      </c>
      <c r="F61" s="115">
        <v>77720</v>
      </c>
      <c r="G61" s="115">
        <v>76820</v>
      </c>
      <c r="H61" s="115">
        <v>75520</v>
      </c>
      <c r="I61" s="115">
        <v>78780</v>
      </c>
      <c r="J61" s="115">
        <v>76920</v>
      </c>
      <c r="K61" s="115">
        <v>77420</v>
      </c>
      <c r="L61" s="115">
        <v>76320</v>
      </c>
      <c r="M61" s="115">
        <v>77520</v>
      </c>
      <c r="N61" s="115">
        <v>76020</v>
      </c>
      <c r="O61" s="115">
        <v>75020</v>
      </c>
      <c r="P61" s="115">
        <v>72120</v>
      </c>
      <c r="Q61" s="115">
        <v>74040</v>
      </c>
      <c r="R61" s="115">
        <v>74640</v>
      </c>
      <c r="S61" s="115">
        <v>76980</v>
      </c>
      <c r="T61" s="115">
        <v>76210</v>
      </c>
      <c r="U61" s="115">
        <v>75310</v>
      </c>
      <c r="V61" s="115">
        <v>74040</v>
      </c>
      <c r="W61" s="115">
        <v>77240</v>
      </c>
      <c r="X61" s="115">
        <v>75410</v>
      </c>
      <c r="Y61" s="115">
        <v>75900</v>
      </c>
      <c r="Z61" s="115">
        <v>74840</v>
      </c>
      <c r="AA61" s="115">
        <v>76040</v>
      </c>
      <c r="AB61" s="115">
        <v>74540</v>
      </c>
      <c r="AC61" s="115">
        <v>73540</v>
      </c>
      <c r="AD61" s="115">
        <v>70640</v>
      </c>
      <c r="AE61" s="108"/>
    </row>
    <row r="62" spans="1:31" ht="25.5">
      <c r="A62" s="114" t="s">
        <v>218</v>
      </c>
      <c r="B62" s="114" t="s">
        <v>299</v>
      </c>
      <c r="C62" s="115">
        <v>74750</v>
      </c>
      <c r="D62" s="115">
        <v>75350</v>
      </c>
      <c r="E62" s="115">
        <v>77750</v>
      </c>
      <c r="F62" s="115">
        <v>76950</v>
      </c>
      <c r="G62" s="115">
        <v>76050</v>
      </c>
      <c r="H62" s="115">
        <v>74750</v>
      </c>
      <c r="I62" s="115">
        <v>78010</v>
      </c>
      <c r="J62" s="115">
        <v>76150</v>
      </c>
      <c r="K62" s="115">
        <v>76650</v>
      </c>
      <c r="L62" s="115">
        <v>75550</v>
      </c>
      <c r="M62" s="115">
        <v>76750</v>
      </c>
      <c r="N62" s="115">
        <v>75250</v>
      </c>
      <c r="O62" s="115">
        <v>74250</v>
      </c>
      <c r="P62" s="115">
        <v>71350</v>
      </c>
      <c r="Q62" s="115">
        <v>73280</v>
      </c>
      <c r="R62" s="115">
        <v>73880</v>
      </c>
      <c r="S62" s="115">
        <v>76230</v>
      </c>
      <c r="T62" s="115">
        <v>75460</v>
      </c>
      <c r="U62" s="115">
        <v>74560</v>
      </c>
      <c r="V62" s="115">
        <v>73280</v>
      </c>
      <c r="W62" s="115">
        <v>76480</v>
      </c>
      <c r="X62" s="115">
        <v>74660</v>
      </c>
      <c r="Y62" s="115">
        <v>75150</v>
      </c>
      <c r="Z62" s="115">
        <v>74080</v>
      </c>
      <c r="AA62" s="115">
        <v>75280</v>
      </c>
      <c r="AB62" s="115">
        <v>73780</v>
      </c>
      <c r="AC62" s="115">
        <v>72780</v>
      </c>
      <c r="AD62" s="115">
        <v>69880</v>
      </c>
      <c r="AE62" s="108"/>
    </row>
    <row r="63" spans="1:31">
      <c r="A63" s="114" t="s">
        <v>219</v>
      </c>
      <c r="B63" s="114" t="s">
        <v>314</v>
      </c>
      <c r="C63" s="115">
        <v>74780</v>
      </c>
      <c r="D63" s="115">
        <v>75380</v>
      </c>
      <c r="E63" s="115">
        <v>77780</v>
      </c>
      <c r="F63" s="115">
        <v>76980</v>
      </c>
      <c r="G63" s="115">
        <v>76080</v>
      </c>
      <c r="H63" s="115">
        <v>74780</v>
      </c>
      <c r="I63" s="115">
        <v>78040</v>
      </c>
      <c r="J63" s="115">
        <v>76180</v>
      </c>
      <c r="K63" s="115">
        <v>76680</v>
      </c>
      <c r="L63" s="115">
        <v>75580</v>
      </c>
      <c r="M63" s="115">
        <v>76780</v>
      </c>
      <c r="N63" s="115">
        <v>75280</v>
      </c>
      <c r="O63" s="115">
        <v>74280</v>
      </c>
      <c r="P63" s="115">
        <v>71380</v>
      </c>
      <c r="Q63" s="115">
        <v>73310</v>
      </c>
      <c r="R63" s="115">
        <v>73910</v>
      </c>
      <c r="S63" s="115">
        <v>76250</v>
      </c>
      <c r="T63" s="115">
        <v>75490</v>
      </c>
      <c r="U63" s="115">
        <v>74590</v>
      </c>
      <c r="V63" s="115">
        <v>73310</v>
      </c>
      <c r="W63" s="115">
        <v>76510</v>
      </c>
      <c r="X63" s="115">
        <v>74690</v>
      </c>
      <c r="Y63" s="115">
        <v>75180</v>
      </c>
      <c r="Z63" s="115">
        <v>74110</v>
      </c>
      <c r="AA63" s="115">
        <v>75310</v>
      </c>
      <c r="AB63" s="115">
        <v>73810</v>
      </c>
      <c r="AC63" s="115">
        <v>72810</v>
      </c>
      <c r="AD63" s="115">
        <v>69910</v>
      </c>
      <c r="AE63" s="108"/>
    </row>
    <row r="64" spans="1:31" ht="25.5">
      <c r="A64" s="114" t="s">
        <v>233</v>
      </c>
      <c r="B64" s="114" t="s">
        <v>299</v>
      </c>
      <c r="C64" s="115">
        <v>73440</v>
      </c>
      <c r="D64" s="115">
        <v>74040</v>
      </c>
      <c r="E64" s="115">
        <v>76440</v>
      </c>
      <c r="F64" s="115">
        <v>75640</v>
      </c>
      <c r="G64" s="115">
        <v>74740</v>
      </c>
      <c r="H64" s="115">
        <v>73440</v>
      </c>
      <c r="I64" s="115">
        <v>76700</v>
      </c>
      <c r="J64" s="115">
        <v>74840</v>
      </c>
      <c r="K64" s="115">
        <v>75340</v>
      </c>
      <c r="L64" s="115">
        <v>74240</v>
      </c>
      <c r="M64" s="115">
        <v>75440</v>
      </c>
      <c r="N64" s="115">
        <v>73940</v>
      </c>
      <c r="O64" s="115">
        <v>72940</v>
      </c>
      <c r="P64" s="115">
        <v>70040</v>
      </c>
      <c r="Q64" s="115">
        <v>72000</v>
      </c>
      <c r="R64" s="115">
        <v>72600</v>
      </c>
      <c r="S64" s="115">
        <v>74940</v>
      </c>
      <c r="T64" s="115">
        <v>74170</v>
      </c>
      <c r="U64" s="115">
        <v>73270</v>
      </c>
      <c r="V64" s="115">
        <v>72000</v>
      </c>
      <c r="W64" s="115">
        <v>75200</v>
      </c>
      <c r="X64" s="115">
        <v>73370</v>
      </c>
      <c r="Y64" s="115">
        <v>73860</v>
      </c>
      <c r="Z64" s="115">
        <v>72800</v>
      </c>
      <c r="AA64" s="115">
        <v>74000</v>
      </c>
      <c r="AB64" s="115">
        <v>72500</v>
      </c>
      <c r="AC64" s="115">
        <v>71500</v>
      </c>
      <c r="AD64" s="115">
        <v>68600</v>
      </c>
      <c r="AE64" s="108"/>
    </row>
    <row r="65" spans="1:31" ht="25.5">
      <c r="A65" s="114" t="s">
        <v>220</v>
      </c>
      <c r="B65" s="114" t="s">
        <v>299</v>
      </c>
      <c r="C65" s="115">
        <v>74920</v>
      </c>
      <c r="D65" s="115">
        <v>75520</v>
      </c>
      <c r="E65" s="115">
        <v>77920</v>
      </c>
      <c r="F65" s="115">
        <v>77120</v>
      </c>
      <c r="G65" s="115">
        <v>76220</v>
      </c>
      <c r="H65" s="115">
        <v>74920</v>
      </c>
      <c r="I65" s="115">
        <v>78180</v>
      </c>
      <c r="J65" s="115">
        <v>76320</v>
      </c>
      <c r="K65" s="115">
        <v>76820</v>
      </c>
      <c r="L65" s="115">
        <v>75720</v>
      </c>
      <c r="M65" s="115">
        <v>76920</v>
      </c>
      <c r="N65" s="115">
        <v>75420</v>
      </c>
      <c r="O65" s="115">
        <v>74420</v>
      </c>
      <c r="P65" s="115">
        <v>71520</v>
      </c>
      <c r="Q65" s="115">
        <v>73450</v>
      </c>
      <c r="R65" s="115">
        <v>74050</v>
      </c>
      <c r="S65" s="115">
        <v>76390</v>
      </c>
      <c r="T65" s="115">
        <v>75620</v>
      </c>
      <c r="U65" s="115">
        <v>74730</v>
      </c>
      <c r="V65" s="115">
        <v>73450</v>
      </c>
      <c r="W65" s="115">
        <v>76650</v>
      </c>
      <c r="X65" s="115">
        <v>74820</v>
      </c>
      <c r="Y65" s="115">
        <v>75310</v>
      </c>
      <c r="Z65" s="115">
        <v>74250</v>
      </c>
      <c r="AA65" s="115">
        <v>75450</v>
      </c>
      <c r="AB65" s="115">
        <v>73950</v>
      </c>
      <c r="AC65" s="115">
        <v>72950</v>
      </c>
      <c r="AD65" s="115">
        <v>70050</v>
      </c>
      <c r="AE65" s="108"/>
    </row>
    <row r="66" spans="1:31" ht="25.5">
      <c r="A66" s="114" t="s">
        <v>221</v>
      </c>
      <c r="B66" s="114" t="s">
        <v>299</v>
      </c>
      <c r="C66" s="115">
        <v>74720</v>
      </c>
      <c r="D66" s="115">
        <v>75320</v>
      </c>
      <c r="E66" s="115">
        <v>77720</v>
      </c>
      <c r="F66" s="115">
        <v>76920</v>
      </c>
      <c r="G66" s="115">
        <v>76020</v>
      </c>
      <c r="H66" s="115">
        <v>74720</v>
      </c>
      <c r="I66" s="115">
        <v>77980</v>
      </c>
      <c r="J66" s="115">
        <v>76120</v>
      </c>
      <c r="K66" s="115">
        <v>76620</v>
      </c>
      <c r="L66" s="115">
        <v>75520</v>
      </c>
      <c r="M66" s="115">
        <v>76720</v>
      </c>
      <c r="N66" s="115">
        <v>75220</v>
      </c>
      <c r="O66" s="115">
        <v>74220</v>
      </c>
      <c r="P66" s="115">
        <v>71320</v>
      </c>
      <c r="Q66" s="115">
        <v>73250</v>
      </c>
      <c r="R66" s="115">
        <v>73850</v>
      </c>
      <c r="S66" s="115">
        <v>76200</v>
      </c>
      <c r="T66" s="115">
        <v>75430</v>
      </c>
      <c r="U66" s="115">
        <v>74530</v>
      </c>
      <c r="V66" s="115">
        <v>73250</v>
      </c>
      <c r="W66" s="115">
        <v>76450</v>
      </c>
      <c r="X66" s="115">
        <v>74630</v>
      </c>
      <c r="Y66" s="115">
        <v>75120</v>
      </c>
      <c r="Z66" s="115">
        <v>74050</v>
      </c>
      <c r="AA66" s="115">
        <v>75250</v>
      </c>
      <c r="AB66" s="115">
        <v>73750</v>
      </c>
      <c r="AC66" s="115">
        <v>72750</v>
      </c>
      <c r="AD66" s="115">
        <v>69850</v>
      </c>
      <c r="AE66" s="108"/>
    </row>
    <row r="67" spans="1:31">
      <c r="A67" s="114" t="s">
        <v>315</v>
      </c>
      <c r="B67" s="114" t="s">
        <v>300</v>
      </c>
      <c r="C67" s="115">
        <v>74470</v>
      </c>
      <c r="D67" s="115">
        <v>75070</v>
      </c>
      <c r="E67" s="115">
        <v>77470</v>
      </c>
      <c r="F67" s="115">
        <v>76670</v>
      </c>
      <c r="G67" s="115">
        <v>75770</v>
      </c>
      <c r="H67" s="115">
        <v>74470</v>
      </c>
      <c r="I67" s="115">
        <v>77730</v>
      </c>
      <c r="J67" s="115">
        <v>75870</v>
      </c>
      <c r="K67" s="115">
        <v>76370</v>
      </c>
      <c r="L67" s="115">
        <v>75270</v>
      </c>
      <c r="M67" s="115">
        <v>76470</v>
      </c>
      <c r="N67" s="115">
        <v>74970</v>
      </c>
      <c r="O67" s="115">
        <v>73970</v>
      </c>
      <c r="P67" s="115">
        <v>71070</v>
      </c>
      <c r="Q67" s="115">
        <v>73010</v>
      </c>
      <c r="R67" s="115">
        <v>73610</v>
      </c>
      <c r="S67" s="115">
        <v>75950</v>
      </c>
      <c r="T67" s="115">
        <v>75180</v>
      </c>
      <c r="U67" s="115">
        <v>74280</v>
      </c>
      <c r="V67" s="115">
        <v>73010</v>
      </c>
      <c r="W67" s="115">
        <v>76210</v>
      </c>
      <c r="X67" s="115">
        <v>74380</v>
      </c>
      <c r="Y67" s="115">
        <v>74870</v>
      </c>
      <c r="Z67" s="115">
        <v>73810</v>
      </c>
      <c r="AA67" s="115">
        <v>75010</v>
      </c>
      <c r="AB67" s="115">
        <v>73510</v>
      </c>
      <c r="AC67" s="115">
        <v>72510</v>
      </c>
      <c r="AD67" s="115">
        <v>69610</v>
      </c>
      <c r="AE67" s="108"/>
    </row>
    <row r="68" spans="1:31">
      <c r="A68" s="114" t="s">
        <v>222</v>
      </c>
      <c r="B68" s="114" t="s">
        <v>300</v>
      </c>
      <c r="C68" s="115">
        <v>75350</v>
      </c>
      <c r="D68" s="115">
        <v>75950</v>
      </c>
      <c r="E68" s="115">
        <v>78350</v>
      </c>
      <c r="F68" s="115">
        <v>77550</v>
      </c>
      <c r="G68" s="115">
        <v>76650</v>
      </c>
      <c r="H68" s="115">
        <v>75350</v>
      </c>
      <c r="I68" s="115">
        <v>78610</v>
      </c>
      <c r="J68" s="115">
        <v>76750</v>
      </c>
      <c r="K68" s="115">
        <v>77250</v>
      </c>
      <c r="L68" s="115">
        <v>76150</v>
      </c>
      <c r="M68" s="115">
        <v>77350</v>
      </c>
      <c r="N68" s="115">
        <v>75850</v>
      </c>
      <c r="O68" s="115">
        <v>74850</v>
      </c>
      <c r="P68" s="115">
        <v>71950</v>
      </c>
      <c r="Q68" s="115">
        <v>73870</v>
      </c>
      <c r="R68" s="115">
        <v>74470</v>
      </c>
      <c r="S68" s="115">
        <v>76810</v>
      </c>
      <c r="T68" s="115">
        <v>76050</v>
      </c>
      <c r="U68" s="115">
        <v>75150</v>
      </c>
      <c r="V68" s="115">
        <v>73870</v>
      </c>
      <c r="W68" s="115">
        <v>77070</v>
      </c>
      <c r="X68" s="115">
        <v>75250</v>
      </c>
      <c r="Y68" s="115">
        <v>75740</v>
      </c>
      <c r="Z68" s="115">
        <v>74670</v>
      </c>
      <c r="AA68" s="115">
        <v>75870</v>
      </c>
      <c r="AB68" s="115">
        <v>74370</v>
      </c>
      <c r="AC68" s="115">
        <v>73370</v>
      </c>
      <c r="AD68" s="115">
        <v>70470</v>
      </c>
      <c r="AE68" s="108"/>
    </row>
    <row r="69" spans="1:31" ht="25.5">
      <c r="A69" s="114" t="s">
        <v>223</v>
      </c>
      <c r="B69" s="114" t="s">
        <v>300</v>
      </c>
      <c r="C69" s="115">
        <v>74410</v>
      </c>
      <c r="D69" s="115">
        <v>75010</v>
      </c>
      <c r="E69" s="115">
        <v>77410</v>
      </c>
      <c r="F69" s="115">
        <v>76610</v>
      </c>
      <c r="G69" s="115">
        <v>75710</v>
      </c>
      <c r="H69" s="115">
        <v>74410</v>
      </c>
      <c r="I69" s="115">
        <v>77670</v>
      </c>
      <c r="J69" s="115">
        <v>75810</v>
      </c>
      <c r="K69" s="115">
        <v>76310</v>
      </c>
      <c r="L69" s="115">
        <v>75210</v>
      </c>
      <c r="M69" s="115">
        <v>76410</v>
      </c>
      <c r="N69" s="115">
        <v>74910</v>
      </c>
      <c r="O69" s="115">
        <v>73910</v>
      </c>
      <c r="P69" s="115">
        <v>71010</v>
      </c>
      <c r="Q69" s="115">
        <v>72950</v>
      </c>
      <c r="R69" s="115">
        <v>73550</v>
      </c>
      <c r="S69" s="115">
        <v>75890</v>
      </c>
      <c r="T69" s="115">
        <v>75120</v>
      </c>
      <c r="U69" s="115">
        <v>74230</v>
      </c>
      <c r="V69" s="115">
        <v>72950</v>
      </c>
      <c r="W69" s="115">
        <v>76150</v>
      </c>
      <c r="X69" s="115">
        <v>74320</v>
      </c>
      <c r="Y69" s="115">
        <v>74810</v>
      </c>
      <c r="Z69" s="115">
        <v>73750</v>
      </c>
      <c r="AA69" s="115">
        <v>74950</v>
      </c>
      <c r="AB69" s="115">
        <v>73450</v>
      </c>
      <c r="AC69" s="115">
        <v>72450</v>
      </c>
      <c r="AD69" s="115">
        <v>69550</v>
      </c>
      <c r="AE69" s="108"/>
    </row>
    <row r="70" spans="1:31" ht="25.5">
      <c r="A70" s="114" t="s">
        <v>224</v>
      </c>
      <c r="B70" s="114" t="s">
        <v>301</v>
      </c>
      <c r="C70" s="115">
        <v>73810</v>
      </c>
      <c r="D70" s="115">
        <v>74410</v>
      </c>
      <c r="E70" s="115">
        <v>76810</v>
      </c>
      <c r="F70" s="115">
        <v>76010</v>
      </c>
      <c r="G70" s="115">
        <v>75110</v>
      </c>
      <c r="H70" s="115">
        <v>73810</v>
      </c>
      <c r="I70" s="115">
        <v>77070</v>
      </c>
      <c r="J70" s="115">
        <v>75210</v>
      </c>
      <c r="K70" s="115">
        <v>75710</v>
      </c>
      <c r="L70" s="115">
        <v>74610</v>
      </c>
      <c r="M70" s="115">
        <v>75810</v>
      </c>
      <c r="N70" s="115">
        <v>74310</v>
      </c>
      <c r="O70" s="115">
        <v>73310</v>
      </c>
      <c r="P70" s="115">
        <v>70410</v>
      </c>
      <c r="Q70" s="115">
        <v>72360</v>
      </c>
      <c r="R70" s="115">
        <v>72960</v>
      </c>
      <c r="S70" s="115">
        <v>75300</v>
      </c>
      <c r="T70" s="115">
        <v>74540</v>
      </c>
      <c r="U70" s="115">
        <v>73640</v>
      </c>
      <c r="V70" s="115">
        <v>72360</v>
      </c>
      <c r="W70" s="115">
        <v>75560</v>
      </c>
      <c r="X70" s="115">
        <v>73740</v>
      </c>
      <c r="Y70" s="115">
        <v>74230</v>
      </c>
      <c r="Z70" s="115">
        <v>73160</v>
      </c>
      <c r="AA70" s="115">
        <v>74360</v>
      </c>
      <c r="AB70" s="115">
        <v>72860</v>
      </c>
      <c r="AC70" s="115">
        <v>71860</v>
      </c>
      <c r="AD70" s="115">
        <v>68960</v>
      </c>
      <c r="AE70" s="108"/>
    </row>
    <row r="71" spans="1:31" ht="25.5">
      <c r="A71" s="114" t="s">
        <v>225</v>
      </c>
      <c r="B71" s="114" t="s">
        <v>301</v>
      </c>
      <c r="C71" s="115">
        <v>74020</v>
      </c>
      <c r="D71" s="115">
        <v>74620</v>
      </c>
      <c r="E71" s="115">
        <v>77020</v>
      </c>
      <c r="F71" s="115">
        <v>76220</v>
      </c>
      <c r="G71" s="115">
        <v>75320</v>
      </c>
      <c r="H71" s="115">
        <v>74020</v>
      </c>
      <c r="I71" s="115">
        <v>77280</v>
      </c>
      <c r="J71" s="115">
        <v>75420</v>
      </c>
      <c r="K71" s="115">
        <v>75920</v>
      </c>
      <c r="L71" s="115">
        <v>74820</v>
      </c>
      <c r="M71" s="115">
        <v>76020</v>
      </c>
      <c r="N71" s="115">
        <v>74520</v>
      </c>
      <c r="O71" s="115">
        <v>73520</v>
      </c>
      <c r="P71" s="115">
        <v>70620</v>
      </c>
      <c r="Q71" s="115">
        <v>72570</v>
      </c>
      <c r="R71" s="115">
        <v>73170</v>
      </c>
      <c r="S71" s="115">
        <v>75510</v>
      </c>
      <c r="T71" s="115">
        <v>74740</v>
      </c>
      <c r="U71" s="115">
        <v>73840</v>
      </c>
      <c r="V71" s="115">
        <v>72570</v>
      </c>
      <c r="W71" s="115">
        <v>75760</v>
      </c>
      <c r="X71" s="115">
        <v>73940</v>
      </c>
      <c r="Y71" s="115">
        <v>74430</v>
      </c>
      <c r="Z71" s="115">
        <v>73370</v>
      </c>
      <c r="AA71" s="115">
        <v>74570</v>
      </c>
      <c r="AB71" s="115">
        <v>73070</v>
      </c>
      <c r="AC71" s="115">
        <v>72070</v>
      </c>
      <c r="AD71" s="115">
        <v>69170</v>
      </c>
      <c r="AE71" s="108"/>
    </row>
    <row r="72" spans="1:31" ht="25.5">
      <c r="A72" s="114" t="s">
        <v>226</v>
      </c>
      <c r="B72" s="114" t="s">
        <v>301</v>
      </c>
      <c r="C72" s="115">
        <v>73910</v>
      </c>
      <c r="D72" s="115">
        <v>74510</v>
      </c>
      <c r="E72" s="115">
        <v>76910</v>
      </c>
      <c r="F72" s="115">
        <v>76110</v>
      </c>
      <c r="G72" s="115">
        <v>75210</v>
      </c>
      <c r="H72" s="115">
        <v>73910</v>
      </c>
      <c r="I72" s="115">
        <v>77170</v>
      </c>
      <c r="J72" s="115">
        <v>75310</v>
      </c>
      <c r="K72" s="115">
        <v>75810</v>
      </c>
      <c r="L72" s="115">
        <v>74710</v>
      </c>
      <c r="M72" s="115">
        <v>75910</v>
      </c>
      <c r="N72" s="115">
        <v>74410</v>
      </c>
      <c r="O72" s="115">
        <v>73410</v>
      </c>
      <c r="P72" s="115">
        <v>70510</v>
      </c>
      <c r="Q72" s="115">
        <v>72460</v>
      </c>
      <c r="R72" s="115">
        <v>73060</v>
      </c>
      <c r="S72" s="115">
        <v>75400</v>
      </c>
      <c r="T72" s="115">
        <v>74630</v>
      </c>
      <c r="U72" s="115">
        <v>73740</v>
      </c>
      <c r="V72" s="115">
        <v>72460</v>
      </c>
      <c r="W72" s="115">
        <v>75660</v>
      </c>
      <c r="X72" s="115">
        <v>73830</v>
      </c>
      <c r="Y72" s="115">
        <v>74320</v>
      </c>
      <c r="Z72" s="115">
        <v>73260</v>
      </c>
      <c r="AA72" s="115">
        <v>74460</v>
      </c>
      <c r="AB72" s="115">
        <v>72960</v>
      </c>
      <c r="AC72" s="115">
        <v>71960</v>
      </c>
      <c r="AD72" s="115">
        <v>69060</v>
      </c>
      <c r="AE72" s="108"/>
    </row>
    <row r="73" spans="1:31" ht="25.5">
      <c r="A73" s="114" t="s">
        <v>227</v>
      </c>
      <c r="B73" s="114" t="s">
        <v>301</v>
      </c>
      <c r="C73" s="115">
        <v>73950</v>
      </c>
      <c r="D73" s="115">
        <v>74550</v>
      </c>
      <c r="E73" s="115">
        <v>76950</v>
      </c>
      <c r="F73" s="115">
        <v>76150</v>
      </c>
      <c r="G73" s="115">
        <v>75250</v>
      </c>
      <c r="H73" s="115">
        <v>73950</v>
      </c>
      <c r="I73" s="115">
        <v>77210</v>
      </c>
      <c r="J73" s="115">
        <v>75350</v>
      </c>
      <c r="K73" s="115">
        <v>75850</v>
      </c>
      <c r="L73" s="115">
        <v>74750</v>
      </c>
      <c r="M73" s="115">
        <v>75950</v>
      </c>
      <c r="N73" s="115">
        <v>74450</v>
      </c>
      <c r="O73" s="115">
        <v>73450</v>
      </c>
      <c r="P73" s="115">
        <v>70550</v>
      </c>
      <c r="Q73" s="115">
        <v>72500</v>
      </c>
      <c r="R73" s="115">
        <v>73100</v>
      </c>
      <c r="S73" s="115">
        <v>75440</v>
      </c>
      <c r="T73" s="115">
        <v>74670</v>
      </c>
      <c r="U73" s="115">
        <v>73770</v>
      </c>
      <c r="V73" s="115">
        <v>72500</v>
      </c>
      <c r="W73" s="115">
        <v>75700</v>
      </c>
      <c r="X73" s="115">
        <v>73870</v>
      </c>
      <c r="Y73" s="115">
        <v>74360</v>
      </c>
      <c r="Z73" s="115">
        <v>73300</v>
      </c>
      <c r="AA73" s="115">
        <v>74500</v>
      </c>
      <c r="AB73" s="115">
        <v>73000</v>
      </c>
      <c r="AC73" s="115">
        <v>72000</v>
      </c>
      <c r="AD73" s="115">
        <v>69100</v>
      </c>
      <c r="AE73" s="108"/>
    </row>
    <row r="74" spans="1:31" ht="25.5">
      <c r="A74" s="114" t="s">
        <v>228</v>
      </c>
      <c r="B74" s="114" t="s">
        <v>301</v>
      </c>
      <c r="C74" s="115">
        <v>73900</v>
      </c>
      <c r="D74" s="115">
        <v>74500</v>
      </c>
      <c r="E74" s="115">
        <v>76900</v>
      </c>
      <c r="F74" s="115">
        <v>76100</v>
      </c>
      <c r="G74" s="115">
        <v>75200</v>
      </c>
      <c r="H74" s="115">
        <v>73900</v>
      </c>
      <c r="I74" s="115">
        <v>77160</v>
      </c>
      <c r="J74" s="115">
        <v>75300</v>
      </c>
      <c r="K74" s="115">
        <v>75800</v>
      </c>
      <c r="L74" s="115">
        <v>74700</v>
      </c>
      <c r="M74" s="115">
        <v>75900</v>
      </c>
      <c r="N74" s="115">
        <v>74400</v>
      </c>
      <c r="O74" s="115">
        <v>73400</v>
      </c>
      <c r="P74" s="115">
        <v>70500</v>
      </c>
      <c r="Q74" s="115">
        <v>72450</v>
      </c>
      <c r="R74" s="115">
        <v>73050</v>
      </c>
      <c r="S74" s="115">
        <v>75390</v>
      </c>
      <c r="T74" s="115">
        <v>74620</v>
      </c>
      <c r="U74" s="115">
        <v>73730</v>
      </c>
      <c r="V74" s="115">
        <v>72450</v>
      </c>
      <c r="W74" s="115">
        <v>75650</v>
      </c>
      <c r="X74" s="115">
        <v>73820</v>
      </c>
      <c r="Y74" s="115">
        <v>74310</v>
      </c>
      <c r="Z74" s="115">
        <v>73250</v>
      </c>
      <c r="AA74" s="115">
        <v>74450</v>
      </c>
      <c r="AB74" s="115">
        <v>72950</v>
      </c>
      <c r="AC74" s="115">
        <v>71950</v>
      </c>
      <c r="AD74" s="115">
        <v>69050</v>
      </c>
      <c r="AE74" s="108"/>
    </row>
    <row r="75" spans="1:31" ht="38.25">
      <c r="A75" s="114" t="s">
        <v>316</v>
      </c>
      <c r="B75" s="114" t="s">
        <v>302</v>
      </c>
      <c r="C75" s="115">
        <v>74050</v>
      </c>
      <c r="D75" s="115">
        <v>74650</v>
      </c>
      <c r="E75" s="115">
        <v>77050</v>
      </c>
      <c r="F75" s="115">
        <v>76250</v>
      </c>
      <c r="G75" s="115">
        <v>75350</v>
      </c>
      <c r="H75" s="115">
        <v>74050</v>
      </c>
      <c r="I75" s="115">
        <v>77310</v>
      </c>
      <c r="J75" s="115">
        <v>75450</v>
      </c>
      <c r="K75" s="115">
        <v>75950</v>
      </c>
      <c r="L75" s="115">
        <v>74850</v>
      </c>
      <c r="M75" s="115">
        <v>76050</v>
      </c>
      <c r="N75" s="115">
        <v>74550</v>
      </c>
      <c r="O75" s="115">
        <v>73550</v>
      </c>
      <c r="P75" s="115">
        <v>70650</v>
      </c>
      <c r="Q75" s="115">
        <v>72600</v>
      </c>
      <c r="R75" s="115">
        <v>73200</v>
      </c>
      <c r="S75" s="115">
        <v>75540</v>
      </c>
      <c r="T75" s="115">
        <v>74770</v>
      </c>
      <c r="U75" s="115">
        <v>73870</v>
      </c>
      <c r="V75" s="115">
        <v>72600</v>
      </c>
      <c r="W75" s="115">
        <v>75790</v>
      </c>
      <c r="X75" s="115">
        <v>73970</v>
      </c>
      <c r="Y75" s="115">
        <v>74460</v>
      </c>
      <c r="Z75" s="115">
        <v>73400</v>
      </c>
      <c r="AA75" s="115">
        <v>74600</v>
      </c>
      <c r="AB75" s="115">
        <v>73100</v>
      </c>
      <c r="AC75" s="115">
        <v>72100</v>
      </c>
      <c r="AD75" s="115">
        <v>69200</v>
      </c>
      <c r="AE75" s="108"/>
    </row>
    <row r="76" spans="1:31">
      <c r="A76" s="114" t="s">
        <v>229</v>
      </c>
      <c r="B76" s="114" t="s">
        <v>302</v>
      </c>
      <c r="C76" s="115">
        <v>74040</v>
      </c>
      <c r="D76" s="115">
        <v>74640</v>
      </c>
      <c r="E76" s="115">
        <v>77040</v>
      </c>
      <c r="F76" s="115">
        <v>76240</v>
      </c>
      <c r="G76" s="115">
        <v>75340</v>
      </c>
      <c r="H76" s="115">
        <v>74040</v>
      </c>
      <c r="I76" s="115">
        <v>77300</v>
      </c>
      <c r="J76" s="115">
        <v>75440</v>
      </c>
      <c r="K76" s="115">
        <v>75940</v>
      </c>
      <c r="L76" s="115">
        <v>74840</v>
      </c>
      <c r="M76" s="115">
        <v>76040</v>
      </c>
      <c r="N76" s="115">
        <v>74540</v>
      </c>
      <c r="O76" s="115">
        <v>73540</v>
      </c>
      <c r="P76" s="115">
        <v>70640</v>
      </c>
      <c r="Q76" s="115">
        <v>72590</v>
      </c>
      <c r="R76" s="115">
        <v>73190</v>
      </c>
      <c r="S76" s="115">
        <v>75530</v>
      </c>
      <c r="T76" s="115">
        <v>74760</v>
      </c>
      <c r="U76" s="115">
        <v>73860</v>
      </c>
      <c r="V76" s="115">
        <v>72590</v>
      </c>
      <c r="W76" s="115">
        <v>75780</v>
      </c>
      <c r="X76" s="115">
        <v>73960</v>
      </c>
      <c r="Y76" s="115">
        <v>74450</v>
      </c>
      <c r="Z76" s="115">
        <v>73390</v>
      </c>
      <c r="AA76" s="115">
        <v>74590</v>
      </c>
      <c r="AB76" s="115">
        <v>73090</v>
      </c>
      <c r="AC76" s="115">
        <v>72090</v>
      </c>
      <c r="AD76" s="115">
        <v>69190</v>
      </c>
      <c r="AE76" s="108"/>
    </row>
    <row r="77" spans="1:31">
      <c r="A77" s="114" t="s">
        <v>317</v>
      </c>
      <c r="B77" s="114" t="s">
        <v>302</v>
      </c>
      <c r="C77" s="115">
        <v>74040</v>
      </c>
      <c r="D77" s="115">
        <v>74640</v>
      </c>
      <c r="E77" s="115">
        <v>77040</v>
      </c>
      <c r="F77" s="115">
        <v>76240</v>
      </c>
      <c r="G77" s="115">
        <v>75340</v>
      </c>
      <c r="H77" s="115">
        <v>74040</v>
      </c>
      <c r="I77" s="115">
        <v>77300</v>
      </c>
      <c r="J77" s="115">
        <v>75440</v>
      </c>
      <c r="K77" s="115">
        <v>75940</v>
      </c>
      <c r="L77" s="115">
        <v>74840</v>
      </c>
      <c r="M77" s="115">
        <v>76040</v>
      </c>
      <c r="N77" s="115">
        <v>74540</v>
      </c>
      <c r="O77" s="115">
        <v>73540</v>
      </c>
      <c r="P77" s="115">
        <v>70640</v>
      </c>
      <c r="Q77" s="115">
        <v>72590</v>
      </c>
      <c r="R77" s="115">
        <v>73190</v>
      </c>
      <c r="S77" s="115">
        <v>75530</v>
      </c>
      <c r="T77" s="115">
        <v>74760</v>
      </c>
      <c r="U77" s="115">
        <v>73860</v>
      </c>
      <c r="V77" s="115">
        <v>72590</v>
      </c>
      <c r="W77" s="115">
        <v>75780</v>
      </c>
      <c r="X77" s="115">
        <v>73960</v>
      </c>
      <c r="Y77" s="115">
        <v>74450</v>
      </c>
      <c r="Z77" s="115">
        <v>73390</v>
      </c>
      <c r="AA77" s="115">
        <v>74590</v>
      </c>
      <c r="AB77" s="115">
        <v>73090</v>
      </c>
      <c r="AC77" s="115">
        <v>72090</v>
      </c>
      <c r="AD77" s="115">
        <v>69190</v>
      </c>
      <c r="AE77" s="108"/>
    </row>
    <row r="78" spans="1:31" ht="25.5">
      <c r="A78" s="114" t="s">
        <v>230</v>
      </c>
      <c r="B78" s="114" t="s">
        <v>288</v>
      </c>
      <c r="C78" s="115">
        <v>74130</v>
      </c>
      <c r="D78" s="115">
        <v>74730</v>
      </c>
      <c r="E78" s="115">
        <v>77130</v>
      </c>
      <c r="F78" s="115">
        <v>76330</v>
      </c>
      <c r="G78" s="115">
        <v>75430</v>
      </c>
      <c r="H78" s="115">
        <v>74130</v>
      </c>
      <c r="I78" s="115">
        <v>77390</v>
      </c>
      <c r="J78" s="115">
        <v>75530</v>
      </c>
      <c r="K78" s="115">
        <v>76030</v>
      </c>
      <c r="L78" s="115">
        <v>74930</v>
      </c>
      <c r="M78" s="115">
        <v>76130</v>
      </c>
      <c r="N78" s="115">
        <v>74630</v>
      </c>
      <c r="O78" s="115">
        <v>73630</v>
      </c>
      <c r="P78" s="115">
        <v>70730</v>
      </c>
      <c r="Q78" s="115">
        <v>72680</v>
      </c>
      <c r="R78" s="115">
        <v>73280</v>
      </c>
      <c r="S78" s="115">
        <v>75620</v>
      </c>
      <c r="T78" s="115">
        <v>74850</v>
      </c>
      <c r="U78" s="115">
        <v>73950</v>
      </c>
      <c r="V78" s="115">
        <v>72680</v>
      </c>
      <c r="W78" s="115">
        <v>75870</v>
      </c>
      <c r="X78" s="115">
        <v>74050</v>
      </c>
      <c r="Y78" s="115">
        <v>74540</v>
      </c>
      <c r="Z78" s="115">
        <v>73480</v>
      </c>
      <c r="AA78" s="115">
        <v>74680</v>
      </c>
      <c r="AB78" s="115">
        <v>73180</v>
      </c>
      <c r="AC78" s="115">
        <v>72180</v>
      </c>
      <c r="AD78" s="115">
        <v>69280</v>
      </c>
      <c r="AE78" s="108"/>
    </row>
    <row r="79" spans="1:31" ht="25.5">
      <c r="A79" s="114" t="s">
        <v>231</v>
      </c>
      <c r="B79" s="114" t="s">
        <v>288</v>
      </c>
      <c r="C79" s="115">
        <v>74830</v>
      </c>
      <c r="D79" s="115">
        <v>75430</v>
      </c>
      <c r="E79" s="115">
        <v>77840</v>
      </c>
      <c r="F79" s="115">
        <v>77040</v>
      </c>
      <c r="G79" s="115">
        <v>76140</v>
      </c>
      <c r="H79" s="115">
        <v>74840</v>
      </c>
      <c r="I79" s="115">
        <v>78090</v>
      </c>
      <c r="J79" s="115">
        <v>76240</v>
      </c>
      <c r="K79" s="115">
        <v>76740</v>
      </c>
      <c r="L79" s="115">
        <v>75640</v>
      </c>
      <c r="M79" s="115">
        <v>76840</v>
      </c>
      <c r="N79" s="115">
        <v>75340</v>
      </c>
      <c r="O79" s="115">
        <v>74330</v>
      </c>
      <c r="P79" s="115">
        <v>71440</v>
      </c>
      <c r="Q79" s="115">
        <v>73360</v>
      </c>
      <c r="R79" s="115">
        <v>73960</v>
      </c>
      <c r="S79" s="115">
        <v>76310</v>
      </c>
      <c r="T79" s="115">
        <v>75550</v>
      </c>
      <c r="U79" s="115">
        <v>74650</v>
      </c>
      <c r="V79" s="115">
        <v>73370</v>
      </c>
      <c r="W79" s="115">
        <v>76560</v>
      </c>
      <c r="X79" s="115">
        <v>74750</v>
      </c>
      <c r="Y79" s="115">
        <v>75240</v>
      </c>
      <c r="Z79" s="115">
        <v>74170</v>
      </c>
      <c r="AA79" s="115">
        <v>75370</v>
      </c>
      <c r="AB79" s="115">
        <v>73870</v>
      </c>
      <c r="AC79" s="115">
        <v>72860</v>
      </c>
      <c r="AD79" s="115">
        <v>69970</v>
      </c>
      <c r="AE79" s="108"/>
    </row>
    <row r="80" spans="1:31" ht="25.5">
      <c r="A80" s="114" t="s">
        <v>234</v>
      </c>
      <c r="B80" s="114" t="s">
        <v>285</v>
      </c>
      <c r="C80" s="115">
        <v>76400</v>
      </c>
      <c r="D80" s="115">
        <v>77000</v>
      </c>
      <c r="E80" s="115">
        <v>79400</v>
      </c>
      <c r="F80" s="115">
        <v>78600</v>
      </c>
      <c r="G80" s="115">
        <v>77700</v>
      </c>
      <c r="H80" s="115">
        <v>76400</v>
      </c>
      <c r="I80" s="115">
        <v>79660</v>
      </c>
      <c r="J80" s="115">
        <v>77800</v>
      </c>
      <c r="K80" s="115">
        <v>78300</v>
      </c>
      <c r="L80" s="115">
        <v>77200</v>
      </c>
      <c r="M80" s="115">
        <v>78400</v>
      </c>
      <c r="N80" s="115">
        <v>76900</v>
      </c>
      <c r="O80" s="115">
        <v>75900</v>
      </c>
      <c r="P80" s="115">
        <v>73000</v>
      </c>
      <c r="Q80" s="115">
        <v>74900</v>
      </c>
      <c r="R80" s="115">
        <v>75500</v>
      </c>
      <c r="S80" s="115">
        <v>77840</v>
      </c>
      <c r="T80" s="115">
        <v>77070</v>
      </c>
      <c r="U80" s="115">
        <v>76180</v>
      </c>
      <c r="V80" s="115">
        <v>74900</v>
      </c>
      <c r="W80" s="115">
        <v>78100</v>
      </c>
      <c r="X80" s="115">
        <v>76270</v>
      </c>
      <c r="Y80" s="115">
        <v>76760</v>
      </c>
      <c r="Z80" s="115">
        <v>75700</v>
      </c>
      <c r="AA80" s="115">
        <v>76900</v>
      </c>
      <c r="AB80" s="115">
        <v>75400</v>
      </c>
      <c r="AC80" s="115">
        <v>74400</v>
      </c>
      <c r="AD80" s="115">
        <v>71500</v>
      </c>
      <c r="AE80" s="108"/>
    </row>
    <row r="81" spans="1:31">
      <c r="A81" s="114" t="s">
        <v>252</v>
      </c>
      <c r="B81" s="114" t="s">
        <v>303</v>
      </c>
      <c r="C81" s="115">
        <v>77060</v>
      </c>
      <c r="D81" s="115">
        <v>77660</v>
      </c>
      <c r="E81" s="115">
        <v>80060</v>
      </c>
      <c r="F81" s="115">
        <v>79260</v>
      </c>
      <c r="G81" s="115">
        <v>78360</v>
      </c>
      <c r="H81" s="115">
        <v>77060</v>
      </c>
      <c r="I81" s="115">
        <v>80320</v>
      </c>
      <c r="J81" s="115">
        <v>78460</v>
      </c>
      <c r="K81" s="115">
        <v>78960</v>
      </c>
      <c r="L81" s="115">
        <v>77860</v>
      </c>
      <c r="M81" s="115">
        <v>79060</v>
      </c>
      <c r="N81" s="115">
        <v>77560</v>
      </c>
      <c r="O81" s="115">
        <v>76560</v>
      </c>
      <c r="P81" s="115">
        <v>73660</v>
      </c>
      <c r="Q81" s="115">
        <v>75550</v>
      </c>
      <c r="R81" s="115">
        <v>76150</v>
      </c>
      <c r="S81" s="115">
        <v>78490</v>
      </c>
      <c r="T81" s="115">
        <v>77720</v>
      </c>
      <c r="U81" s="115">
        <v>76820</v>
      </c>
      <c r="V81" s="115">
        <v>75550</v>
      </c>
      <c r="W81" s="115">
        <v>78740</v>
      </c>
      <c r="X81" s="115">
        <v>76920</v>
      </c>
      <c r="Y81" s="115">
        <v>77410</v>
      </c>
      <c r="Z81" s="115">
        <v>76350</v>
      </c>
      <c r="AA81" s="115">
        <v>77550</v>
      </c>
      <c r="AB81" s="115">
        <v>76050</v>
      </c>
      <c r="AC81" s="115">
        <v>75050</v>
      </c>
      <c r="AD81" s="115">
        <v>72150</v>
      </c>
      <c r="AE81" s="108"/>
    </row>
    <row r="82" spans="1:31">
      <c r="A82" s="114" t="s">
        <v>253</v>
      </c>
      <c r="B82" s="114" t="s">
        <v>304</v>
      </c>
      <c r="C82" s="115">
        <v>77060</v>
      </c>
      <c r="D82" s="115">
        <v>77660</v>
      </c>
      <c r="E82" s="115">
        <v>80060</v>
      </c>
      <c r="F82" s="115">
        <v>79260</v>
      </c>
      <c r="G82" s="115">
        <v>78360</v>
      </c>
      <c r="H82" s="115">
        <v>77060</v>
      </c>
      <c r="I82" s="115">
        <v>80320</v>
      </c>
      <c r="J82" s="115">
        <v>78460</v>
      </c>
      <c r="K82" s="115">
        <v>78960</v>
      </c>
      <c r="L82" s="115">
        <v>77860</v>
      </c>
      <c r="M82" s="115">
        <v>79060</v>
      </c>
      <c r="N82" s="115">
        <v>77560</v>
      </c>
      <c r="O82" s="115">
        <v>76560</v>
      </c>
      <c r="P82" s="115">
        <v>73660</v>
      </c>
      <c r="Q82" s="115">
        <v>75550</v>
      </c>
      <c r="R82" s="115">
        <v>76150</v>
      </c>
      <c r="S82" s="115">
        <v>78490</v>
      </c>
      <c r="T82" s="115">
        <v>77720</v>
      </c>
      <c r="U82" s="115">
        <v>76820</v>
      </c>
      <c r="V82" s="115">
        <v>75550</v>
      </c>
      <c r="W82" s="115">
        <v>78740</v>
      </c>
      <c r="X82" s="115">
        <v>76920</v>
      </c>
      <c r="Y82" s="115">
        <v>77410</v>
      </c>
      <c r="Z82" s="115">
        <v>76350</v>
      </c>
      <c r="AA82" s="115">
        <v>77550</v>
      </c>
      <c r="AB82" s="115">
        <v>76050</v>
      </c>
      <c r="AC82" s="115">
        <v>75050</v>
      </c>
      <c r="AD82" s="115">
        <v>72150</v>
      </c>
      <c r="AE82" s="108"/>
    </row>
    <row r="83" spans="1:31" ht="25.5">
      <c r="A83" s="114" t="s">
        <v>254</v>
      </c>
      <c r="B83" s="114" t="s">
        <v>305</v>
      </c>
      <c r="C83" s="115">
        <v>75190</v>
      </c>
      <c r="D83" s="115">
        <v>75790</v>
      </c>
      <c r="E83" s="115">
        <v>78190</v>
      </c>
      <c r="F83" s="115">
        <v>77390</v>
      </c>
      <c r="G83" s="115">
        <v>76490</v>
      </c>
      <c r="H83" s="115">
        <v>75190</v>
      </c>
      <c r="I83" s="115">
        <v>78450</v>
      </c>
      <c r="J83" s="115">
        <v>76590</v>
      </c>
      <c r="K83" s="115">
        <v>77090</v>
      </c>
      <c r="L83" s="115">
        <v>75990</v>
      </c>
      <c r="M83" s="115">
        <v>77190</v>
      </c>
      <c r="N83" s="115">
        <v>75690</v>
      </c>
      <c r="O83" s="115">
        <v>74690</v>
      </c>
      <c r="P83" s="115">
        <v>71790</v>
      </c>
      <c r="Q83" s="115">
        <v>73720</v>
      </c>
      <c r="R83" s="115">
        <v>74320</v>
      </c>
      <c r="S83" s="115">
        <v>76660</v>
      </c>
      <c r="T83" s="115">
        <v>75890</v>
      </c>
      <c r="U83" s="115">
        <v>74990</v>
      </c>
      <c r="V83" s="115">
        <v>73720</v>
      </c>
      <c r="W83" s="115">
        <v>76910</v>
      </c>
      <c r="X83" s="115">
        <v>75090</v>
      </c>
      <c r="Y83" s="115">
        <v>75580</v>
      </c>
      <c r="Z83" s="115">
        <v>74520</v>
      </c>
      <c r="AA83" s="115">
        <v>75720</v>
      </c>
      <c r="AB83" s="115">
        <v>74220</v>
      </c>
      <c r="AC83" s="115">
        <v>73220</v>
      </c>
      <c r="AD83" s="115">
        <v>70320</v>
      </c>
      <c r="AE83" s="108"/>
    </row>
    <row r="84" spans="1:31" ht="25.5">
      <c r="A84" s="114" t="s">
        <v>255</v>
      </c>
      <c r="B84" s="114" t="s">
        <v>299</v>
      </c>
      <c r="C84" s="115">
        <v>73480</v>
      </c>
      <c r="D84" s="115">
        <v>74080</v>
      </c>
      <c r="E84" s="115">
        <v>76480</v>
      </c>
      <c r="F84" s="115">
        <v>75680</v>
      </c>
      <c r="G84" s="115">
        <v>74780</v>
      </c>
      <c r="H84" s="115">
        <v>73480</v>
      </c>
      <c r="I84" s="115">
        <v>76740</v>
      </c>
      <c r="J84" s="115">
        <v>74880</v>
      </c>
      <c r="K84" s="115">
        <v>75380</v>
      </c>
      <c r="L84" s="115">
        <v>74280</v>
      </c>
      <c r="M84" s="115">
        <v>75480</v>
      </c>
      <c r="N84" s="115">
        <v>73980</v>
      </c>
      <c r="O84" s="115">
        <v>72980</v>
      </c>
      <c r="P84" s="115">
        <v>70080</v>
      </c>
      <c r="Q84" s="115">
        <v>72040</v>
      </c>
      <c r="R84" s="115">
        <v>72640</v>
      </c>
      <c r="S84" s="115">
        <v>74980</v>
      </c>
      <c r="T84" s="115">
        <v>74210</v>
      </c>
      <c r="U84" s="115">
        <v>73310</v>
      </c>
      <c r="V84" s="115">
        <v>72040</v>
      </c>
      <c r="W84" s="115">
        <v>75240</v>
      </c>
      <c r="X84" s="115">
        <v>73410</v>
      </c>
      <c r="Y84" s="115">
        <v>73900</v>
      </c>
      <c r="Z84" s="115">
        <v>72840</v>
      </c>
      <c r="AA84" s="115">
        <v>74040</v>
      </c>
      <c r="AB84" s="115">
        <v>72540</v>
      </c>
      <c r="AC84" s="115">
        <v>71540</v>
      </c>
      <c r="AD84" s="115">
        <v>68640</v>
      </c>
      <c r="AE84" s="108"/>
    </row>
    <row r="85" spans="1:31">
      <c r="A85" s="114" t="s">
        <v>256</v>
      </c>
      <c r="B85" s="114" t="s">
        <v>306</v>
      </c>
      <c r="C85" s="115">
        <v>75060</v>
      </c>
      <c r="D85" s="115">
        <v>75660</v>
      </c>
      <c r="E85" s="115">
        <v>78060</v>
      </c>
      <c r="F85" s="115">
        <v>77260</v>
      </c>
      <c r="G85" s="115">
        <v>76360</v>
      </c>
      <c r="H85" s="115">
        <v>75060</v>
      </c>
      <c r="I85" s="115">
        <v>78320</v>
      </c>
      <c r="J85" s="115">
        <v>76460</v>
      </c>
      <c r="K85" s="115">
        <v>76960</v>
      </c>
      <c r="L85" s="115">
        <v>75860</v>
      </c>
      <c r="M85" s="115">
        <v>77060</v>
      </c>
      <c r="N85" s="115">
        <v>75560</v>
      </c>
      <c r="O85" s="115">
        <v>74560</v>
      </c>
      <c r="P85" s="115">
        <v>71660</v>
      </c>
      <c r="Q85" s="115">
        <v>73590</v>
      </c>
      <c r="R85" s="115">
        <v>74190</v>
      </c>
      <c r="S85" s="115">
        <v>76530</v>
      </c>
      <c r="T85" s="115">
        <v>75760</v>
      </c>
      <c r="U85" s="115">
        <v>74860</v>
      </c>
      <c r="V85" s="115">
        <v>73590</v>
      </c>
      <c r="W85" s="115">
        <v>76780</v>
      </c>
      <c r="X85" s="115">
        <v>74960</v>
      </c>
      <c r="Y85" s="115">
        <v>75450</v>
      </c>
      <c r="Z85" s="115">
        <v>74390</v>
      </c>
      <c r="AA85" s="115">
        <v>75590</v>
      </c>
      <c r="AB85" s="115">
        <v>74090</v>
      </c>
      <c r="AC85" s="115">
        <v>73090</v>
      </c>
      <c r="AD85" s="115">
        <v>70190</v>
      </c>
      <c r="AE85" s="108"/>
    </row>
    <row r="86" spans="1:31">
      <c r="A86" s="114" t="s">
        <v>257</v>
      </c>
      <c r="B86" s="114" t="s">
        <v>300</v>
      </c>
      <c r="C86" s="115">
        <v>74860</v>
      </c>
      <c r="D86" s="115">
        <v>75460</v>
      </c>
      <c r="E86" s="115">
        <v>77860</v>
      </c>
      <c r="F86" s="115">
        <v>77060</v>
      </c>
      <c r="G86" s="115">
        <v>76160</v>
      </c>
      <c r="H86" s="115">
        <v>74860</v>
      </c>
      <c r="I86" s="115">
        <v>78120</v>
      </c>
      <c r="J86" s="115">
        <v>76260</v>
      </c>
      <c r="K86" s="115">
        <v>76760</v>
      </c>
      <c r="L86" s="115">
        <v>75660</v>
      </c>
      <c r="M86" s="115">
        <v>76860</v>
      </c>
      <c r="N86" s="115">
        <v>75360</v>
      </c>
      <c r="O86" s="115">
        <v>74360</v>
      </c>
      <c r="P86" s="115">
        <v>71460</v>
      </c>
      <c r="Q86" s="115">
        <v>73390</v>
      </c>
      <c r="R86" s="115">
        <v>73990</v>
      </c>
      <c r="S86" s="115">
        <v>76330</v>
      </c>
      <c r="T86" s="115">
        <v>75560</v>
      </c>
      <c r="U86" s="115">
        <v>74670</v>
      </c>
      <c r="V86" s="115">
        <v>73390</v>
      </c>
      <c r="W86" s="115">
        <v>76590</v>
      </c>
      <c r="X86" s="115">
        <v>74760</v>
      </c>
      <c r="Y86" s="115">
        <v>75250</v>
      </c>
      <c r="Z86" s="115">
        <v>74190</v>
      </c>
      <c r="AA86" s="115">
        <v>75390</v>
      </c>
      <c r="AB86" s="115">
        <v>73890</v>
      </c>
      <c r="AC86" s="115">
        <v>72890</v>
      </c>
      <c r="AD86" s="115">
        <v>69990</v>
      </c>
      <c r="AE86" s="108"/>
    </row>
    <row r="87" spans="1:31" ht="25.5">
      <c r="A87" s="114" t="s">
        <v>258</v>
      </c>
      <c r="B87" s="114" t="s">
        <v>301</v>
      </c>
      <c r="C87" s="115">
        <v>73880</v>
      </c>
      <c r="D87" s="115">
        <v>74480</v>
      </c>
      <c r="E87" s="115">
        <v>76880</v>
      </c>
      <c r="F87" s="115">
        <v>76080</v>
      </c>
      <c r="G87" s="115">
        <v>75180</v>
      </c>
      <c r="H87" s="115">
        <v>73880</v>
      </c>
      <c r="I87" s="115">
        <v>77140</v>
      </c>
      <c r="J87" s="115">
        <v>75280</v>
      </c>
      <c r="K87" s="115">
        <v>75780</v>
      </c>
      <c r="L87" s="115">
        <v>74680</v>
      </c>
      <c r="M87" s="115">
        <v>75880</v>
      </c>
      <c r="N87" s="115">
        <v>74380</v>
      </c>
      <c r="O87" s="115">
        <v>73380</v>
      </c>
      <c r="P87" s="115">
        <v>70480</v>
      </c>
      <c r="Q87" s="115">
        <v>72430</v>
      </c>
      <c r="R87" s="115">
        <v>73030</v>
      </c>
      <c r="S87" s="115">
        <v>75370</v>
      </c>
      <c r="T87" s="115">
        <v>74600</v>
      </c>
      <c r="U87" s="115">
        <v>73710</v>
      </c>
      <c r="V87" s="115">
        <v>72430</v>
      </c>
      <c r="W87" s="115">
        <v>75630</v>
      </c>
      <c r="X87" s="115">
        <v>73800</v>
      </c>
      <c r="Y87" s="115">
        <v>74290</v>
      </c>
      <c r="Z87" s="115">
        <v>73230</v>
      </c>
      <c r="AA87" s="115">
        <v>74430</v>
      </c>
      <c r="AB87" s="115">
        <v>72930</v>
      </c>
      <c r="AC87" s="115">
        <v>71930</v>
      </c>
      <c r="AD87" s="115">
        <v>69030</v>
      </c>
      <c r="AE87" s="108"/>
    </row>
    <row r="88" spans="1:31">
      <c r="A88" s="114" t="s">
        <v>259</v>
      </c>
      <c r="B88" s="114" t="s">
        <v>300</v>
      </c>
      <c r="C88" s="115">
        <v>75130</v>
      </c>
      <c r="D88" s="115">
        <v>75730</v>
      </c>
      <c r="E88" s="115">
        <v>78130</v>
      </c>
      <c r="F88" s="115">
        <v>77330</v>
      </c>
      <c r="G88" s="115">
        <v>76430</v>
      </c>
      <c r="H88" s="115">
        <v>75130</v>
      </c>
      <c r="I88" s="115">
        <v>78390</v>
      </c>
      <c r="J88" s="115">
        <v>76530</v>
      </c>
      <c r="K88" s="115">
        <v>77030</v>
      </c>
      <c r="L88" s="115">
        <v>75930</v>
      </c>
      <c r="M88" s="115">
        <v>77130</v>
      </c>
      <c r="N88" s="115">
        <v>75630</v>
      </c>
      <c r="O88" s="115">
        <v>74630</v>
      </c>
      <c r="P88" s="115">
        <v>71730</v>
      </c>
      <c r="Q88" s="115">
        <v>73660</v>
      </c>
      <c r="R88" s="115">
        <v>74260</v>
      </c>
      <c r="S88" s="115">
        <v>76600</v>
      </c>
      <c r="T88" s="115">
        <v>75830</v>
      </c>
      <c r="U88" s="115">
        <v>74930</v>
      </c>
      <c r="V88" s="115">
        <v>73660</v>
      </c>
      <c r="W88" s="115">
        <v>76850</v>
      </c>
      <c r="X88" s="115">
        <v>75030</v>
      </c>
      <c r="Y88" s="115">
        <v>75520</v>
      </c>
      <c r="Z88" s="115">
        <v>74460</v>
      </c>
      <c r="AA88" s="115">
        <v>75660</v>
      </c>
      <c r="AB88" s="115">
        <v>74160</v>
      </c>
      <c r="AC88" s="115">
        <v>73160</v>
      </c>
      <c r="AD88" s="115">
        <v>70260</v>
      </c>
      <c r="AE88" s="108"/>
    </row>
    <row r="89" spans="1:31">
      <c r="A89" s="114" t="s">
        <v>260</v>
      </c>
      <c r="B89" s="114" t="s">
        <v>307</v>
      </c>
      <c r="C89" s="115">
        <v>75060</v>
      </c>
      <c r="D89" s="115">
        <v>75660</v>
      </c>
      <c r="E89" s="115">
        <v>78060</v>
      </c>
      <c r="F89" s="115">
        <v>77260</v>
      </c>
      <c r="G89" s="115">
        <v>76360</v>
      </c>
      <c r="H89" s="115">
        <v>75060</v>
      </c>
      <c r="I89" s="115">
        <v>78320</v>
      </c>
      <c r="J89" s="115">
        <v>76460</v>
      </c>
      <c r="K89" s="115">
        <v>76960</v>
      </c>
      <c r="L89" s="115">
        <v>75860</v>
      </c>
      <c r="M89" s="115">
        <v>77060</v>
      </c>
      <c r="N89" s="115">
        <v>75560</v>
      </c>
      <c r="O89" s="115">
        <v>74560</v>
      </c>
      <c r="P89" s="115">
        <v>71660</v>
      </c>
      <c r="Q89" s="115">
        <v>73590</v>
      </c>
      <c r="R89" s="115">
        <v>74190</v>
      </c>
      <c r="S89" s="115">
        <v>76530</v>
      </c>
      <c r="T89" s="115">
        <v>75760</v>
      </c>
      <c r="U89" s="115">
        <v>74860</v>
      </c>
      <c r="V89" s="115">
        <v>73590</v>
      </c>
      <c r="W89" s="115">
        <v>76780</v>
      </c>
      <c r="X89" s="115">
        <v>74960</v>
      </c>
      <c r="Y89" s="115">
        <v>75450</v>
      </c>
      <c r="Z89" s="115">
        <v>74390</v>
      </c>
      <c r="AA89" s="115">
        <v>75590</v>
      </c>
      <c r="AB89" s="115">
        <v>74090</v>
      </c>
      <c r="AC89" s="115">
        <v>73090</v>
      </c>
      <c r="AD89" s="115">
        <v>70190</v>
      </c>
      <c r="AE89" s="108"/>
    </row>
    <row r="90" spans="1:31" ht="25.5">
      <c r="A90" s="114" t="s">
        <v>261</v>
      </c>
      <c r="B90" s="114" t="s">
        <v>286</v>
      </c>
      <c r="C90" s="115">
        <v>75630</v>
      </c>
      <c r="D90" s="115">
        <v>76230</v>
      </c>
      <c r="E90" s="115">
        <v>78630</v>
      </c>
      <c r="F90" s="115">
        <v>77830</v>
      </c>
      <c r="G90" s="115">
        <v>76930</v>
      </c>
      <c r="H90" s="115">
        <v>75630</v>
      </c>
      <c r="I90" s="115">
        <v>78890</v>
      </c>
      <c r="J90" s="115">
        <v>77030</v>
      </c>
      <c r="K90" s="115">
        <v>77530</v>
      </c>
      <c r="L90" s="115">
        <v>76430</v>
      </c>
      <c r="M90" s="115">
        <v>77630</v>
      </c>
      <c r="N90" s="115">
        <v>76130</v>
      </c>
      <c r="O90" s="115">
        <v>75130</v>
      </c>
      <c r="P90" s="115">
        <v>72230</v>
      </c>
      <c r="Q90" s="115">
        <v>74150</v>
      </c>
      <c r="R90" s="115">
        <v>74750</v>
      </c>
      <c r="S90" s="115">
        <v>77090</v>
      </c>
      <c r="T90" s="115">
        <v>76320</v>
      </c>
      <c r="U90" s="115">
        <v>75420</v>
      </c>
      <c r="V90" s="115">
        <v>74150</v>
      </c>
      <c r="W90" s="115">
        <v>77340</v>
      </c>
      <c r="X90" s="115">
        <v>75520</v>
      </c>
      <c r="Y90" s="115">
        <v>76010</v>
      </c>
      <c r="Z90" s="115">
        <v>74950</v>
      </c>
      <c r="AA90" s="115">
        <v>76150</v>
      </c>
      <c r="AB90" s="115">
        <v>74650</v>
      </c>
      <c r="AC90" s="115">
        <v>73650</v>
      </c>
      <c r="AD90" s="115">
        <v>70750</v>
      </c>
      <c r="AE90" s="108"/>
    </row>
    <row r="91" spans="1:31" ht="25.5">
      <c r="A91" s="114" t="s">
        <v>262</v>
      </c>
      <c r="B91" s="114" t="s">
        <v>318</v>
      </c>
      <c r="C91" s="115">
        <v>75060</v>
      </c>
      <c r="D91" s="115">
        <v>75660</v>
      </c>
      <c r="E91" s="115">
        <v>78060</v>
      </c>
      <c r="F91" s="115">
        <v>77260</v>
      </c>
      <c r="G91" s="115">
        <v>76360</v>
      </c>
      <c r="H91" s="115">
        <v>75060</v>
      </c>
      <c r="I91" s="115">
        <v>78320</v>
      </c>
      <c r="J91" s="115">
        <v>76460</v>
      </c>
      <c r="K91" s="115">
        <v>76960</v>
      </c>
      <c r="L91" s="115">
        <v>75860</v>
      </c>
      <c r="M91" s="115">
        <v>77060</v>
      </c>
      <c r="N91" s="115">
        <v>75560</v>
      </c>
      <c r="O91" s="115">
        <v>74560</v>
      </c>
      <c r="P91" s="115">
        <v>71660</v>
      </c>
      <c r="Q91" s="115">
        <v>73590</v>
      </c>
      <c r="R91" s="115">
        <v>74190</v>
      </c>
      <c r="S91" s="115">
        <v>76530</v>
      </c>
      <c r="T91" s="115">
        <v>75760</v>
      </c>
      <c r="U91" s="115">
        <v>74860</v>
      </c>
      <c r="V91" s="115">
        <v>73590</v>
      </c>
      <c r="W91" s="115">
        <v>76780</v>
      </c>
      <c r="X91" s="115">
        <v>74960</v>
      </c>
      <c r="Y91" s="115">
        <v>75450</v>
      </c>
      <c r="Z91" s="115">
        <v>74390</v>
      </c>
      <c r="AA91" s="115">
        <v>75590</v>
      </c>
      <c r="AB91" s="115">
        <v>74090</v>
      </c>
      <c r="AC91" s="115">
        <v>73090</v>
      </c>
      <c r="AD91" s="115">
        <v>70190</v>
      </c>
      <c r="AE91" s="108"/>
    </row>
    <row r="92" spans="1:31" ht="25.5">
      <c r="A92" s="114" t="s">
        <v>319</v>
      </c>
      <c r="B92" s="114" t="s">
        <v>319</v>
      </c>
      <c r="C92" s="115">
        <v>73810</v>
      </c>
      <c r="D92" s="115">
        <v>74410</v>
      </c>
      <c r="E92" s="115">
        <v>76810</v>
      </c>
      <c r="F92" s="115">
        <v>76010</v>
      </c>
      <c r="G92" s="115">
        <v>75110</v>
      </c>
      <c r="H92" s="115">
        <v>73810</v>
      </c>
      <c r="I92" s="115">
        <v>77070</v>
      </c>
      <c r="J92" s="115">
        <v>75210</v>
      </c>
      <c r="K92" s="115">
        <v>75710</v>
      </c>
      <c r="L92" s="115">
        <v>74610</v>
      </c>
      <c r="M92" s="115">
        <v>75810</v>
      </c>
      <c r="N92" s="115">
        <v>74310</v>
      </c>
      <c r="O92" s="115">
        <v>73310</v>
      </c>
      <c r="P92" s="115">
        <v>70410</v>
      </c>
      <c r="Q92" s="115">
        <v>72360</v>
      </c>
      <c r="R92" s="115">
        <v>72960</v>
      </c>
      <c r="S92" s="115">
        <v>75300</v>
      </c>
      <c r="T92" s="115">
        <v>74540</v>
      </c>
      <c r="U92" s="115">
        <v>73640</v>
      </c>
      <c r="V92" s="115">
        <v>72360</v>
      </c>
      <c r="W92" s="115">
        <v>75560</v>
      </c>
      <c r="X92" s="115">
        <v>73740</v>
      </c>
      <c r="Y92" s="115">
        <v>74230</v>
      </c>
      <c r="Z92" s="115">
        <v>73160</v>
      </c>
      <c r="AA92" s="115">
        <v>74360</v>
      </c>
      <c r="AB92" s="115">
        <v>72860</v>
      </c>
      <c r="AC92" s="115">
        <v>71860</v>
      </c>
      <c r="AD92" s="115">
        <v>68960</v>
      </c>
      <c r="AE92" s="108"/>
    </row>
    <row r="93" spans="1:31" ht="25.5">
      <c r="A93" s="114" t="s">
        <v>263</v>
      </c>
      <c r="B93" s="114" t="s">
        <v>320</v>
      </c>
      <c r="C93" s="115">
        <v>73880</v>
      </c>
      <c r="D93" s="115">
        <v>74480</v>
      </c>
      <c r="E93" s="115">
        <v>76880</v>
      </c>
      <c r="F93" s="115">
        <v>76080</v>
      </c>
      <c r="G93" s="115">
        <v>75180</v>
      </c>
      <c r="H93" s="115">
        <v>73880</v>
      </c>
      <c r="I93" s="115">
        <v>77140</v>
      </c>
      <c r="J93" s="115">
        <v>75280</v>
      </c>
      <c r="K93" s="115">
        <v>75780</v>
      </c>
      <c r="L93" s="115">
        <v>74680</v>
      </c>
      <c r="M93" s="115">
        <v>75880</v>
      </c>
      <c r="N93" s="115">
        <v>74380</v>
      </c>
      <c r="O93" s="115">
        <v>73380</v>
      </c>
      <c r="P93" s="115">
        <v>70480</v>
      </c>
      <c r="Q93" s="115">
        <v>72430</v>
      </c>
      <c r="R93" s="115">
        <v>73030</v>
      </c>
      <c r="S93" s="115">
        <v>75370</v>
      </c>
      <c r="T93" s="115">
        <v>74600</v>
      </c>
      <c r="U93" s="115">
        <v>73710</v>
      </c>
      <c r="V93" s="115">
        <v>72430</v>
      </c>
      <c r="W93" s="115">
        <v>75630</v>
      </c>
      <c r="X93" s="115">
        <v>73800</v>
      </c>
      <c r="Y93" s="115">
        <v>74290</v>
      </c>
      <c r="Z93" s="115">
        <v>73230</v>
      </c>
      <c r="AA93" s="115">
        <v>74430</v>
      </c>
      <c r="AB93" s="115">
        <v>72930</v>
      </c>
      <c r="AC93" s="115">
        <v>71930</v>
      </c>
      <c r="AD93" s="115">
        <v>69030</v>
      </c>
      <c r="AE93" s="108"/>
    </row>
    <row r="94" spans="1:31" ht="25.5">
      <c r="A94" s="114" t="s">
        <v>264</v>
      </c>
      <c r="B94" s="114" t="s">
        <v>301</v>
      </c>
      <c r="C94" s="115">
        <v>73890</v>
      </c>
      <c r="D94" s="115">
        <v>74490</v>
      </c>
      <c r="E94" s="115">
        <v>76890</v>
      </c>
      <c r="F94" s="115">
        <v>76090</v>
      </c>
      <c r="G94" s="115">
        <v>75190</v>
      </c>
      <c r="H94" s="115">
        <v>73890</v>
      </c>
      <c r="I94" s="115">
        <v>77150</v>
      </c>
      <c r="J94" s="115">
        <v>75290</v>
      </c>
      <c r="K94" s="115">
        <v>75790</v>
      </c>
      <c r="L94" s="115">
        <v>74690</v>
      </c>
      <c r="M94" s="115">
        <v>75890</v>
      </c>
      <c r="N94" s="115">
        <v>74390</v>
      </c>
      <c r="O94" s="115">
        <v>73390</v>
      </c>
      <c r="P94" s="115">
        <v>70490</v>
      </c>
      <c r="Q94" s="115">
        <v>72440</v>
      </c>
      <c r="R94" s="115">
        <v>73040</v>
      </c>
      <c r="S94" s="115">
        <v>75380</v>
      </c>
      <c r="T94" s="115">
        <v>74610</v>
      </c>
      <c r="U94" s="115">
        <v>73720</v>
      </c>
      <c r="V94" s="115">
        <v>72440</v>
      </c>
      <c r="W94" s="115">
        <v>75640</v>
      </c>
      <c r="X94" s="115">
        <v>73810</v>
      </c>
      <c r="Y94" s="115">
        <v>74300</v>
      </c>
      <c r="Z94" s="115">
        <v>73240</v>
      </c>
      <c r="AA94" s="115">
        <v>74440</v>
      </c>
      <c r="AB94" s="115">
        <v>72940</v>
      </c>
      <c r="AC94" s="115">
        <v>71940</v>
      </c>
      <c r="AD94" s="115">
        <v>69040</v>
      </c>
      <c r="AE94" s="108"/>
    </row>
    <row r="95" spans="1:31" ht="38.25">
      <c r="A95" s="114" t="s">
        <v>265</v>
      </c>
      <c r="B95" s="114" t="s">
        <v>325</v>
      </c>
      <c r="C95" s="115">
        <v>76830</v>
      </c>
      <c r="D95" s="115">
        <v>77430</v>
      </c>
      <c r="E95" s="115">
        <v>79830</v>
      </c>
      <c r="F95" s="115">
        <v>79230</v>
      </c>
      <c r="G95" s="115">
        <v>78130</v>
      </c>
      <c r="H95" s="115">
        <v>76830</v>
      </c>
      <c r="I95" s="115">
        <v>80090</v>
      </c>
      <c r="J95" s="115">
        <v>78430</v>
      </c>
      <c r="K95" s="115">
        <v>78730</v>
      </c>
      <c r="L95" s="115">
        <v>77630</v>
      </c>
      <c r="M95" s="115">
        <v>78830</v>
      </c>
      <c r="N95" s="115">
        <v>77330</v>
      </c>
      <c r="O95" s="115">
        <v>76330</v>
      </c>
      <c r="P95" s="115">
        <v>73430</v>
      </c>
      <c r="Q95" s="115">
        <v>75320</v>
      </c>
      <c r="R95" s="115">
        <v>75920</v>
      </c>
      <c r="S95" s="115">
        <v>78260</v>
      </c>
      <c r="T95" s="115">
        <v>77690</v>
      </c>
      <c r="U95" s="115">
        <v>76600</v>
      </c>
      <c r="V95" s="115">
        <v>75320</v>
      </c>
      <c r="W95" s="115">
        <v>78520</v>
      </c>
      <c r="X95" s="115">
        <v>76890</v>
      </c>
      <c r="Y95" s="115">
        <v>77190</v>
      </c>
      <c r="Z95" s="115">
        <v>76120</v>
      </c>
      <c r="AA95" s="115">
        <v>77320</v>
      </c>
      <c r="AB95" s="115">
        <v>75820</v>
      </c>
      <c r="AC95" s="115">
        <v>74820</v>
      </c>
      <c r="AD95" s="115">
        <v>71920</v>
      </c>
      <c r="AE95" s="108"/>
    </row>
    <row r="96" spans="1:31" ht="25.5">
      <c r="A96" s="114" t="s">
        <v>266</v>
      </c>
      <c r="B96" s="114" t="s">
        <v>293</v>
      </c>
      <c r="C96" s="115">
        <v>78730</v>
      </c>
      <c r="D96" s="115">
        <v>79330</v>
      </c>
      <c r="E96" s="115">
        <v>81730</v>
      </c>
      <c r="F96" s="115">
        <v>80930</v>
      </c>
      <c r="G96" s="115">
        <v>80030</v>
      </c>
      <c r="H96" s="115">
        <v>78730</v>
      </c>
      <c r="I96" s="115">
        <v>81990</v>
      </c>
      <c r="J96" s="115">
        <v>80130</v>
      </c>
      <c r="K96" s="115">
        <v>80630</v>
      </c>
      <c r="L96" s="115">
        <v>79530</v>
      </c>
      <c r="M96" s="115">
        <v>80730</v>
      </c>
      <c r="N96" s="115">
        <v>79230</v>
      </c>
      <c r="O96" s="115">
        <v>78230</v>
      </c>
      <c r="P96" s="115">
        <v>75330</v>
      </c>
      <c r="Q96" s="115">
        <v>77190</v>
      </c>
      <c r="R96" s="115">
        <v>77790</v>
      </c>
      <c r="S96" s="115">
        <v>80130</v>
      </c>
      <c r="T96" s="115">
        <v>79360</v>
      </c>
      <c r="U96" s="115">
        <v>78460</v>
      </c>
      <c r="V96" s="115">
        <v>77190</v>
      </c>
      <c r="W96" s="115">
        <v>80380</v>
      </c>
      <c r="X96" s="115">
        <v>78560</v>
      </c>
      <c r="Y96" s="115">
        <v>79050</v>
      </c>
      <c r="Z96" s="115">
        <v>77990</v>
      </c>
      <c r="AA96" s="115">
        <v>79190</v>
      </c>
      <c r="AB96" s="115">
        <v>77690</v>
      </c>
      <c r="AC96" s="115">
        <v>76690</v>
      </c>
      <c r="AD96" s="115">
        <v>73790</v>
      </c>
      <c r="AE96" s="108"/>
    </row>
    <row r="97" spans="1:31" ht="25.5">
      <c r="A97" s="114" t="s">
        <v>267</v>
      </c>
      <c r="B97" s="114" t="s">
        <v>285</v>
      </c>
      <c r="C97" s="115">
        <v>76970</v>
      </c>
      <c r="D97" s="115">
        <v>77570</v>
      </c>
      <c r="E97" s="115">
        <v>79970</v>
      </c>
      <c r="F97" s="115">
        <v>79170</v>
      </c>
      <c r="G97" s="115">
        <v>78270</v>
      </c>
      <c r="H97" s="115">
        <v>76970</v>
      </c>
      <c r="I97" s="115">
        <v>80230</v>
      </c>
      <c r="J97" s="115">
        <v>78370</v>
      </c>
      <c r="K97" s="115">
        <v>78870</v>
      </c>
      <c r="L97" s="115">
        <v>77770</v>
      </c>
      <c r="M97" s="115">
        <v>78970</v>
      </c>
      <c r="N97" s="115">
        <v>77470</v>
      </c>
      <c r="O97" s="115">
        <v>76470</v>
      </c>
      <c r="P97" s="115">
        <v>73570</v>
      </c>
      <c r="Q97" s="115">
        <v>75460</v>
      </c>
      <c r="R97" s="115">
        <v>76060</v>
      </c>
      <c r="S97" s="115">
        <v>78400</v>
      </c>
      <c r="T97" s="115">
        <v>77630</v>
      </c>
      <c r="U97" s="115">
        <v>76740</v>
      </c>
      <c r="V97" s="115">
        <v>75460</v>
      </c>
      <c r="W97" s="115">
        <v>78660</v>
      </c>
      <c r="X97" s="115">
        <v>76830</v>
      </c>
      <c r="Y97" s="115">
        <v>77320</v>
      </c>
      <c r="Z97" s="115">
        <v>76260</v>
      </c>
      <c r="AA97" s="115">
        <v>77460</v>
      </c>
      <c r="AB97" s="115">
        <v>75960</v>
      </c>
      <c r="AC97" s="115">
        <v>74960</v>
      </c>
      <c r="AD97" s="115">
        <v>72060</v>
      </c>
      <c r="AE97" s="108"/>
    </row>
    <row r="98" spans="1:31" ht="25.5">
      <c r="A98" s="114" t="s">
        <v>268</v>
      </c>
      <c r="B98" s="114" t="s">
        <v>319</v>
      </c>
      <c r="C98" s="115">
        <v>75590</v>
      </c>
      <c r="D98" s="115">
        <v>76190</v>
      </c>
      <c r="E98" s="115">
        <v>78590</v>
      </c>
      <c r="F98" s="115">
        <v>77790</v>
      </c>
      <c r="G98" s="115">
        <v>76890</v>
      </c>
      <c r="H98" s="115">
        <v>75590</v>
      </c>
      <c r="I98" s="115">
        <v>78850</v>
      </c>
      <c r="J98" s="115">
        <v>76990</v>
      </c>
      <c r="K98" s="115">
        <v>77490</v>
      </c>
      <c r="L98" s="115">
        <v>76390</v>
      </c>
      <c r="M98" s="115">
        <v>77590</v>
      </c>
      <c r="N98" s="115">
        <v>76090</v>
      </c>
      <c r="O98" s="115">
        <v>75090</v>
      </c>
      <c r="P98" s="115">
        <v>72190</v>
      </c>
      <c r="Q98" s="115">
        <v>74110</v>
      </c>
      <c r="R98" s="115">
        <v>74710</v>
      </c>
      <c r="S98" s="115">
        <v>77050</v>
      </c>
      <c r="T98" s="115">
        <v>76280</v>
      </c>
      <c r="U98" s="115">
        <v>75380</v>
      </c>
      <c r="V98" s="115">
        <v>74110</v>
      </c>
      <c r="W98" s="115">
        <v>77300</v>
      </c>
      <c r="X98" s="115">
        <v>75480</v>
      </c>
      <c r="Y98" s="115">
        <v>75970</v>
      </c>
      <c r="Z98" s="115">
        <v>74910</v>
      </c>
      <c r="AA98" s="115">
        <v>76110</v>
      </c>
      <c r="AB98" s="115">
        <v>74610</v>
      </c>
      <c r="AC98" s="115">
        <v>73610</v>
      </c>
      <c r="AD98" s="115">
        <v>70710</v>
      </c>
      <c r="AE98" s="108"/>
    </row>
    <row r="99" spans="1:31">
      <c r="A99" s="114" t="s">
        <v>269</v>
      </c>
      <c r="B99" s="114" t="s">
        <v>284</v>
      </c>
      <c r="C99" s="115">
        <v>77480</v>
      </c>
      <c r="D99" s="115">
        <v>78080</v>
      </c>
      <c r="E99" s="115">
        <v>80480</v>
      </c>
      <c r="F99" s="115">
        <v>79680</v>
      </c>
      <c r="G99" s="115">
        <v>78780</v>
      </c>
      <c r="H99" s="115">
        <v>77480</v>
      </c>
      <c r="I99" s="115">
        <v>80740</v>
      </c>
      <c r="J99" s="115">
        <v>78880</v>
      </c>
      <c r="K99" s="115">
        <v>79380</v>
      </c>
      <c r="L99" s="115">
        <v>78280</v>
      </c>
      <c r="M99" s="115">
        <v>79480</v>
      </c>
      <c r="N99" s="115">
        <v>77980</v>
      </c>
      <c r="O99" s="115">
        <v>76980</v>
      </c>
      <c r="P99" s="115">
        <v>74080</v>
      </c>
      <c r="Q99" s="115">
        <v>75960</v>
      </c>
      <c r="R99" s="115">
        <v>76560</v>
      </c>
      <c r="S99" s="115">
        <v>78900</v>
      </c>
      <c r="T99" s="115">
        <v>78130</v>
      </c>
      <c r="U99" s="115">
        <v>77240</v>
      </c>
      <c r="V99" s="115">
        <v>75960</v>
      </c>
      <c r="W99" s="115">
        <v>79160</v>
      </c>
      <c r="X99" s="115">
        <v>77330</v>
      </c>
      <c r="Y99" s="115">
        <v>77820</v>
      </c>
      <c r="Z99" s="115">
        <v>76760</v>
      </c>
      <c r="AA99" s="115">
        <v>77960</v>
      </c>
      <c r="AB99" s="115">
        <v>76460</v>
      </c>
      <c r="AC99" s="115">
        <v>75460</v>
      </c>
      <c r="AD99" s="115">
        <v>72560</v>
      </c>
      <c r="AE99" s="108"/>
    </row>
    <row r="100" spans="1:31">
      <c r="A100" s="106" t="s">
        <v>350</v>
      </c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</row>
    <row r="101" spans="1:31">
      <c r="A101" s="106" t="s">
        <v>344</v>
      </c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</row>
    <row r="102" spans="1:31">
      <c r="A102" s="116" t="s">
        <v>308</v>
      </c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</row>
    <row r="103" spans="1:31">
      <c r="A103" s="116" t="s">
        <v>326</v>
      </c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</row>
    <row r="104" spans="1:31">
      <c r="A104" s="116" t="s">
        <v>327</v>
      </c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</row>
  </sheetData>
  <mergeCells count="4">
    <mergeCell ref="L1:P2"/>
    <mergeCell ref="A3:P3"/>
    <mergeCell ref="A5:B5"/>
    <mergeCell ref="C7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18TH DEC. 14 JAM.</vt:lpstr>
      <vt:lpstr>EX-JG FACTORY PRICE</vt:lpstr>
      <vt:lpstr>TRD LOC JG EX-WRKS</vt:lpstr>
      <vt:lpstr>DEEMED JAMNAGAR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Jigar Pandya</dc:creator>
  <cp:lastModifiedBy>info</cp:lastModifiedBy>
  <dcterms:created xsi:type="dcterms:W3CDTF">2012-02-09T07:37:03Z</dcterms:created>
  <dcterms:modified xsi:type="dcterms:W3CDTF">2014-12-20T07:40:11Z</dcterms:modified>
</cp:coreProperties>
</file>